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b\AppData\Local\Temp\Rar$DIa280.47556\"/>
    </mc:Choice>
  </mc:AlternateContent>
  <bookViews>
    <workbookView xWindow="0" yWindow="0" windowWidth="20490" windowHeight="71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7" i="1" l="1"/>
  <c r="F27" i="1"/>
  <c r="B590" i="1" l="1"/>
  <c r="A590" i="1"/>
  <c r="J589" i="1"/>
  <c r="I589" i="1"/>
  <c r="H589" i="1"/>
  <c r="G589" i="1"/>
  <c r="F589" i="1"/>
  <c r="B583" i="1"/>
  <c r="A583" i="1"/>
  <c r="J582" i="1"/>
  <c r="I582" i="1"/>
  <c r="H582" i="1"/>
  <c r="G582" i="1"/>
  <c r="F582" i="1"/>
  <c r="B576" i="1"/>
  <c r="A576" i="1"/>
  <c r="J575" i="1"/>
  <c r="I575" i="1"/>
  <c r="H575" i="1"/>
  <c r="G575" i="1"/>
  <c r="F575" i="1"/>
  <c r="B571" i="1"/>
  <c r="A571" i="1"/>
  <c r="J570" i="1"/>
  <c r="I570" i="1"/>
  <c r="H570" i="1"/>
  <c r="G570" i="1"/>
  <c r="F570" i="1"/>
  <c r="B561" i="1"/>
  <c r="A561" i="1"/>
  <c r="J560" i="1"/>
  <c r="I560" i="1"/>
  <c r="H560" i="1"/>
  <c r="G560" i="1"/>
  <c r="F560" i="1"/>
  <c r="B557" i="1"/>
  <c r="A557" i="1"/>
  <c r="L556" i="1"/>
  <c r="J556" i="1"/>
  <c r="I556" i="1"/>
  <c r="H556" i="1"/>
  <c r="G556" i="1"/>
  <c r="F556" i="1"/>
  <c r="B548" i="1"/>
  <c r="A548" i="1"/>
  <c r="J547" i="1"/>
  <c r="I547" i="1"/>
  <c r="H547" i="1"/>
  <c r="G547" i="1"/>
  <c r="F547" i="1"/>
  <c r="B541" i="1"/>
  <c r="A541" i="1"/>
  <c r="J540" i="1"/>
  <c r="I540" i="1"/>
  <c r="H540" i="1"/>
  <c r="G540" i="1"/>
  <c r="F540" i="1"/>
  <c r="B534" i="1"/>
  <c r="A534" i="1"/>
  <c r="J533" i="1"/>
  <c r="I533" i="1"/>
  <c r="H533" i="1"/>
  <c r="G533" i="1"/>
  <c r="F533" i="1"/>
  <c r="B529" i="1"/>
  <c r="A529" i="1"/>
  <c r="J528" i="1"/>
  <c r="I528" i="1"/>
  <c r="H528" i="1"/>
  <c r="G528" i="1"/>
  <c r="F528" i="1"/>
  <c r="B519" i="1"/>
  <c r="A519" i="1"/>
  <c r="J518" i="1"/>
  <c r="I518" i="1"/>
  <c r="H518" i="1"/>
  <c r="G518" i="1"/>
  <c r="F518" i="1"/>
  <c r="B515" i="1"/>
  <c r="A515" i="1"/>
  <c r="L514" i="1"/>
  <c r="J514" i="1"/>
  <c r="I514" i="1"/>
  <c r="H514" i="1"/>
  <c r="G514" i="1"/>
  <c r="F514" i="1"/>
  <c r="B506" i="1"/>
  <c r="A506" i="1"/>
  <c r="J505" i="1"/>
  <c r="I505" i="1"/>
  <c r="H505" i="1"/>
  <c r="G505" i="1"/>
  <c r="F505" i="1"/>
  <c r="B499" i="1"/>
  <c r="A499" i="1"/>
  <c r="J498" i="1"/>
  <c r="I498" i="1"/>
  <c r="H498" i="1"/>
  <c r="G498" i="1"/>
  <c r="F498" i="1"/>
  <c r="B492" i="1"/>
  <c r="A492" i="1"/>
  <c r="J491" i="1"/>
  <c r="I491" i="1"/>
  <c r="H491" i="1"/>
  <c r="G491" i="1"/>
  <c r="F491" i="1"/>
  <c r="B487" i="1"/>
  <c r="A487" i="1"/>
  <c r="J486" i="1"/>
  <c r="I486" i="1"/>
  <c r="H486" i="1"/>
  <c r="G486" i="1"/>
  <c r="F486" i="1"/>
  <c r="B477" i="1"/>
  <c r="A477" i="1"/>
  <c r="J476" i="1"/>
  <c r="I476" i="1"/>
  <c r="H476" i="1"/>
  <c r="G476" i="1"/>
  <c r="F476" i="1"/>
  <c r="B473" i="1"/>
  <c r="A473" i="1"/>
  <c r="L472" i="1"/>
  <c r="J472" i="1"/>
  <c r="I472" i="1"/>
  <c r="H472" i="1"/>
  <c r="G472" i="1"/>
  <c r="F472" i="1"/>
  <c r="B464" i="1"/>
  <c r="A464" i="1"/>
  <c r="J463" i="1"/>
  <c r="I463" i="1"/>
  <c r="H463" i="1"/>
  <c r="G463" i="1"/>
  <c r="F463" i="1"/>
  <c r="B457" i="1"/>
  <c r="A457" i="1"/>
  <c r="J456" i="1"/>
  <c r="I456" i="1"/>
  <c r="H456" i="1"/>
  <c r="G456" i="1"/>
  <c r="F456" i="1"/>
  <c r="B450" i="1"/>
  <c r="A450" i="1"/>
  <c r="J449" i="1"/>
  <c r="I449" i="1"/>
  <c r="H449" i="1"/>
  <c r="G449" i="1"/>
  <c r="F449" i="1"/>
  <c r="B445" i="1"/>
  <c r="A445" i="1"/>
  <c r="J444" i="1"/>
  <c r="I444" i="1"/>
  <c r="H444" i="1"/>
  <c r="G444" i="1"/>
  <c r="F444" i="1"/>
  <c r="B435" i="1"/>
  <c r="A435" i="1"/>
  <c r="J434" i="1"/>
  <c r="I434" i="1"/>
  <c r="H434" i="1"/>
  <c r="G434" i="1"/>
  <c r="F434" i="1"/>
  <c r="B431" i="1"/>
  <c r="A431" i="1"/>
  <c r="L430" i="1"/>
  <c r="J430" i="1"/>
  <c r="I430" i="1"/>
  <c r="H430" i="1"/>
  <c r="G430" i="1"/>
  <c r="F430" i="1"/>
  <c r="B422" i="1"/>
  <c r="A422" i="1"/>
  <c r="J421" i="1"/>
  <c r="I421" i="1"/>
  <c r="H421" i="1"/>
  <c r="G421" i="1"/>
  <c r="F421" i="1"/>
  <c r="B415" i="1"/>
  <c r="A415" i="1"/>
  <c r="J414" i="1"/>
  <c r="I414" i="1"/>
  <c r="H414" i="1"/>
  <c r="G414" i="1"/>
  <c r="F414" i="1"/>
  <c r="B408" i="1"/>
  <c r="A408" i="1"/>
  <c r="J407" i="1"/>
  <c r="I407" i="1"/>
  <c r="H407" i="1"/>
  <c r="G407" i="1"/>
  <c r="F407" i="1"/>
  <c r="B403" i="1"/>
  <c r="A403" i="1"/>
  <c r="J402" i="1"/>
  <c r="I402" i="1"/>
  <c r="H402" i="1"/>
  <c r="G402" i="1"/>
  <c r="F402" i="1"/>
  <c r="B394" i="1"/>
  <c r="A394" i="1"/>
  <c r="J393" i="1"/>
  <c r="I393" i="1"/>
  <c r="H393" i="1"/>
  <c r="G393" i="1"/>
  <c r="F393" i="1"/>
  <c r="B390" i="1"/>
  <c r="A390" i="1"/>
  <c r="L389" i="1"/>
  <c r="J389" i="1"/>
  <c r="I389" i="1"/>
  <c r="H389" i="1"/>
  <c r="G389" i="1"/>
  <c r="F389" i="1"/>
  <c r="B381" i="1"/>
  <c r="A381" i="1"/>
  <c r="J380" i="1"/>
  <c r="I380" i="1"/>
  <c r="H380" i="1"/>
  <c r="G380" i="1"/>
  <c r="F380" i="1"/>
  <c r="B374" i="1"/>
  <c r="A374" i="1"/>
  <c r="J373" i="1"/>
  <c r="I373" i="1"/>
  <c r="H373" i="1"/>
  <c r="G373" i="1"/>
  <c r="F373" i="1"/>
  <c r="B367" i="1"/>
  <c r="A367" i="1"/>
  <c r="J366" i="1"/>
  <c r="I366" i="1"/>
  <c r="H366" i="1"/>
  <c r="G366" i="1"/>
  <c r="F366" i="1"/>
  <c r="B362" i="1"/>
  <c r="A362" i="1"/>
  <c r="J361" i="1"/>
  <c r="I361" i="1"/>
  <c r="H361" i="1"/>
  <c r="G361" i="1"/>
  <c r="F361" i="1"/>
  <c r="B352" i="1"/>
  <c r="A352" i="1"/>
  <c r="J351" i="1"/>
  <c r="I351" i="1"/>
  <c r="H351" i="1"/>
  <c r="G351" i="1"/>
  <c r="F351" i="1"/>
  <c r="B348" i="1"/>
  <c r="A348" i="1"/>
  <c r="L347" i="1"/>
  <c r="J347" i="1"/>
  <c r="I347" i="1"/>
  <c r="H347" i="1"/>
  <c r="G347" i="1"/>
  <c r="F347" i="1"/>
  <c r="B339" i="1"/>
  <c r="A339" i="1"/>
  <c r="J338" i="1"/>
  <c r="I338" i="1"/>
  <c r="H338" i="1"/>
  <c r="G338" i="1"/>
  <c r="F338" i="1"/>
  <c r="B332" i="1"/>
  <c r="A332" i="1"/>
  <c r="J331" i="1"/>
  <c r="I331" i="1"/>
  <c r="H331" i="1"/>
  <c r="G331" i="1"/>
  <c r="F331" i="1"/>
  <c r="B325" i="1"/>
  <c r="A325" i="1"/>
  <c r="J324" i="1"/>
  <c r="I324" i="1"/>
  <c r="H324" i="1"/>
  <c r="G324" i="1"/>
  <c r="F324" i="1"/>
  <c r="B320" i="1"/>
  <c r="A320" i="1"/>
  <c r="J319" i="1"/>
  <c r="I319" i="1"/>
  <c r="H319" i="1"/>
  <c r="G319" i="1"/>
  <c r="F319" i="1"/>
  <c r="B311" i="1"/>
  <c r="A311" i="1"/>
  <c r="J310" i="1"/>
  <c r="I310" i="1"/>
  <c r="H310" i="1"/>
  <c r="G310" i="1"/>
  <c r="F310" i="1"/>
  <c r="B307" i="1"/>
  <c r="A307" i="1"/>
  <c r="L306" i="1"/>
  <c r="J306" i="1"/>
  <c r="I306" i="1"/>
  <c r="H306" i="1"/>
  <c r="G306" i="1"/>
  <c r="F306" i="1"/>
  <c r="B297" i="1"/>
  <c r="A297" i="1"/>
  <c r="J296" i="1"/>
  <c r="I296" i="1"/>
  <c r="H296" i="1"/>
  <c r="G296" i="1"/>
  <c r="F296" i="1"/>
  <c r="B290" i="1"/>
  <c r="A290" i="1"/>
  <c r="J289" i="1"/>
  <c r="I289" i="1"/>
  <c r="H289" i="1"/>
  <c r="G289" i="1"/>
  <c r="F289" i="1"/>
  <c r="B283" i="1"/>
  <c r="A283" i="1"/>
  <c r="J282" i="1"/>
  <c r="I282" i="1"/>
  <c r="H282" i="1"/>
  <c r="G282" i="1"/>
  <c r="F282" i="1"/>
  <c r="B278" i="1"/>
  <c r="A278" i="1"/>
  <c r="J277" i="1"/>
  <c r="I277" i="1"/>
  <c r="H277" i="1"/>
  <c r="G277" i="1"/>
  <c r="F277" i="1"/>
  <c r="B267" i="1"/>
  <c r="A267" i="1"/>
  <c r="J266" i="1"/>
  <c r="I266" i="1"/>
  <c r="H266" i="1"/>
  <c r="G266" i="1"/>
  <c r="F266" i="1"/>
  <c r="B263" i="1"/>
  <c r="A263" i="1"/>
  <c r="L262" i="1"/>
  <c r="J262" i="1"/>
  <c r="I262" i="1"/>
  <c r="H262" i="1"/>
  <c r="G262" i="1"/>
  <c r="F262" i="1"/>
  <c r="B253" i="1"/>
  <c r="A253" i="1"/>
  <c r="J252" i="1"/>
  <c r="I252" i="1"/>
  <c r="H252" i="1"/>
  <c r="G252" i="1"/>
  <c r="F252" i="1"/>
  <c r="B246" i="1"/>
  <c r="A246" i="1"/>
  <c r="J245" i="1"/>
  <c r="I245" i="1"/>
  <c r="H245" i="1"/>
  <c r="G245" i="1"/>
  <c r="F245" i="1"/>
  <c r="B239" i="1"/>
  <c r="A239" i="1"/>
  <c r="J238" i="1"/>
  <c r="I238" i="1"/>
  <c r="H238" i="1"/>
  <c r="G238" i="1"/>
  <c r="F238" i="1"/>
  <c r="B234" i="1"/>
  <c r="A234" i="1"/>
  <c r="J233" i="1"/>
  <c r="I233" i="1"/>
  <c r="H233" i="1"/>
  <c r="G233" i="1"/>
  <c r="F233" i="1"/>
  <c r="B224" i="1"/>
  <c r="A224" i="1"/>
  <c r="J223" i="1"/>
  <c r="I223" i="1"/>
  <c r="H223" i="1"/>
  <c r="G223" i="1"/>
  <c r="F223" i="1"/>
  <c r="B220" i="1"/>
  <c r="A220" i="1"/>
  <c r="L219" i="1"/>
  <c r="J219" i="1"/>
  <c r="I219" i="1"/>
  <c r="H219" i="1"/>
  <c r="G219" i="1"/>
  <c r="F219" i="1"/>
  <c r="B212" i="1"/>
  <c r="A212" i="1"/>
  <c r="J211" i="1"/>
  <c r="I211" i="1"/>
  <c r="H211" i="1"/>
  <c r="G211" i="1"/>
  <c r="F211" i="1"/>
  <c r="B205" i="1"/>
  <c r="A205" i="1"/>
  <c r="J204" i="1"/>
  <c r="I204" i="1"/>
  <c r="H204" i="1"/>
  <c r="G204" i="1"/>
  <c r="F204" i="1"/>
  <c r="B198" i="1"/>
  <c r="A198" i="1"/>
  <c r="J197" i="1"/>
  <c r="I197" i="1"/>
  <c r="H197" i="1"/>
  <c r="G197" i="1"/>
  <c r="F197" i="1"/>
  <c r="B193" i="1"/>
  <c r="A193" i="1"/>
  <c r="J192" i="1"/>
  <c r="I192" i="1"/>
  <c r="H192" i="1"/>
  <c r="G192" i="1"/>
  <c r="F192" i="1"/>
  <c r="B184" i="1"/>
  <c r="A184" i="1"/>
  <c r="J183" i="1"/>
  <c r="I183" i="1"/>
  <c r="H183" i="1"/>
  <c r="G183" i="1"/>
  <c r="F183" i="1"/>
  <c r="B180" i="1"/>
  <c r="A180" i="1"/>
  <c r="L179" i="1"/>
  <c r="J179" i="1"/>
  <c r="I179" i="1"/>
  <c r="H179" i="1"/>
  <c r="G179" i="1"/>
  <c r="F179" i="1"/>
  <c r="B171" i="1"/>
  <c r="A171" i="1"/>
  <c r="J170" i="1"/>
  <c r="I170" i="1"/>
  <c r="H170" i="1"/>
  <c r="G170" i="1"/>
  <c r="F170" i="1"/>
  <c r="B164" i="1"/>
  <c r="A164" i="1"/>
  <c r="J163" i="1"/>
  <c r="I163" i="1"/>
  <c r="H163" i="1"/>
  <c r="G163" i="1"/>
  <c r="F163" i="1"/>
  <c r="B157" i="1"/>
  <c r="A157" i="1"/>
  <c r="J156" i="1"/>
  <c r="I156" i="1"/>
  <c r="H156" i="1"/>
  <c r="G156" i="1"/>
  <c r="F156" i="1"/>
  <c r="B152" i="1"/>
  <c r="A152" i="1"/>
  <c r="J151" i="1"/>
  <c r="I151" i="1"/>
  <c r="H151" i="1"/>
  <c r="G151" i="1"/>
  <c r="F151" i="1"/>
  <c r="B143" i="1"/>
  <c r="A143" i="1"/>
  <c r="J142" i="1"/>
  <c r="I142" i="1"/>
  <c r="H142" i="1"/>
  <c r="G142" i="1"/>
  <c r="F142" i="1"/>
  <c r="B139" i="1"/>
  <c r="A139" i="1"/>
  <c r="L138" i="1"/>
  <c r="J138" i="1"/>
  <c r="I138" i="1"/>
  <c r="H138" i="1"/>
  <c r="G138" i="1"/>
  <c r="F138" i="1"/>
  <c r="B130" i="1"/>
  <c r="A130" i="1"/>
  <c r="J129" i="1"/>
  <c r="I129" i="1"/>
  <c r="H129" i="1"/>
  <c r="G129" i="1"/>
  <c r="F129" i="1"/>
  <c r="B123" i="1"/>
  <c r="A123" i="1"/>
  <c r="J122" i="1"/>
  <c r="I122" i="1"/>
  <c r="H122" i="1"/>
  <c r="G122" i="1"/>
  <c r="F122" i="1"/>
  <c r="B116" i="1"/>
  <c r="A116" i="1"/>
  <c r="J115" i="1"/>
  <c r="I115" i="1"/>
  <c r="H115" i="1"/>
  <c r="G115" i="1"/>
  <c r="F115" i="1"/>
  <c r="B111" i="1"/>
  <c r="A111" i="1"/>
  <c r="J110" i="1"/>
  <c r="I110" i="1"/>
  <c r="H110" i="1"/>
  <c r="G110" i="1"/>
  <c r="F110" i="1"/>
  <c r="B101" i="1"/>
  <c r="A101" i="1"/>
  <c r="J100" i="1"/>
  <c r="I100" i="1"/>
  <c r="H100" i="1"/>
  <c r="G100" i="1"/>
  <c r="F100" i="1"/>
  <c r="B97" i="1"/>
  <c r="A97" i="1"/>
  <c r="L96" i="1"/>
  <c r="J96" i="1"/>
  <c r="I96" i="1"/>
  <c r="H96" i="1"/>
  <c r="G96" i="1"/>
  <c r="F96" i="1"/>
  <c r="B88" i="1"/>
  <c r="A88" i="1"/>
  <c r="J87" i="1"/>
  <c r="I87" i="1"/>
  <c r="H87" i="1"/>
  <c r="G87" i="1"/>
  <c r="F87" i="1"/>
  <c r="B81" i="1"/>
  <c r="A81" i="1"/>
  <c r="J80" i="1"/>
  <c r="I80" i="1"/>
  <c r="H80" i="1"/>
  <c r="G80" i="1"/>
  <c r="F80" i="1"/>
  <c r="B74" i="1"/>
  <c r="A74" i="1"/>
  <c r="J73" i="1"/>
  <c r="I73" i="1"/>
  <c r="H73" i="1"/>
  <c r="G73" i="1"/>
  <c r="F73" i="1"/>
  <c r="B69" i="1"/>
  <c r="A69" i="1"/>
  <c r="J68" i="1"/>
  <c r="I68" i="1"/>
  <c r="H68" i="1"/>
  <c r="G68" i="1"/>
  <c r="F68" i="1"/>
  <c r="B59" i="1"/>
  <c r="A59" i="1"/>
  <c r="J58" i="1"/>
  <c r="I58" i="1"/>
  <c r="H58" i="1"/>
  <c r="G58" i="1"/>
  <c r="F58" i="1"/>
  <c r="B55" i="1"/>
  <c r="A55" i="1"/>
  <c r="L54" i="1"/>
  <c r="J54" i="1"/>
  <c r="I54" i="1"/>
  <c r="H54" i="1"/>
  <c r="G54" i="1"/>
  <c r="F54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I27" i="1"/>
  <c r="H27" i="1"/>
  <c r="G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253" i="1" l="1"/>
  <c r="F297" i="1"/>
  <c r="G339" i="1"/>
  <c r="H381" i="1"/>
  <c r="I422" i="1"/>
  <c r="F464" i="1"/>
  <c r="J464" i="1"/>
  <c r="G506" i="1"/>
  <c r="H548" i="1"/>
  <c r="I590" i="1"/>
  <c r="H212" i="1"/>
  <c r="G171" i="1"/>
  <c r="J297" i="1"/>
  <c r="J130" i="1"/>
  <c r="F130" i="1"/>
  <c r="I88" i="1"/>
  <c r="J88" i="1"/>
  <c r="G130" i="1"/>
  <c r="H171" i="1"/>
  <c r="I212" i="1"/>
  <c r="F253" i="1"/>
  <c r="J253" i="1"/>
  <c r="G297" i="1"/>
  <c r="H339" i="1"/>
  <c r="I381" i="1"/>
  <c r="F422" i="1"/>
  <c r="J422" i="1"/>
  <c r="G464" i="1"/>
  <c r="H506" i="1"/>
  <c r="I548" i="1"/>
  <c r="F590" i="1"/>
  <c r="J590" i="1"/>
  <c r="J212" i="1"/>
  <c r="F88" i="1"/>
  <c r="G88" i="1"/>
  <c r="H130" i="1"/>
  <c r="I171" i="1"/>
  <c r="F212" i="1"/>
  <c r="G253" i="1"/>
  <c r="H297" i="1"/>
  <c r="I339" i="1"/>
  <c r="F381" i="1"/>
  <c r="J381" i="1"/>
  <c r="G422" i="1"/>
  <c r="H464" i="1"/>
  <c r="I506" i="1"/>
  <c r="F548" i="1"/>
  <c r="J548" i="1"/>
  <c r="G590" i="1"/>
  <c r="F47" i="1"/>
  <c r="H88" i="1"/>
  <c r="I130" i="1"/>
  <c r="F171" i="1"/>
  <c r="J171" i="1"/>
  <c r="G212" i="1"/>
  <c r="H253" i="1"/>
  <c r="I297" i="1"/>
  <c r="F339" i="1"/>
  <c r="J339" i="1"/>
  <c r="G381" i="1"/>
  <c r="H422" i="1"/>
  <c r="I464" i="1"/>
  <c r="F506" i="1"/>
  <c r="J506" i="1"/>
  <c r="G548" i="1"/>
  <c r="H590" i="1"/>
  <c r="H47" i="1"/>
  <c r="G47" i="1"/>
  <c r="J47" i="1"/>
  <c r="I47" i="1"/>
  <c r="G591" i="1" l="1"/>
  <c r="F591" i="1"/>
  <c r="H591" i="1"/>
  <c r="I591" i="1"/>
  <c r="J591" i="1"/>
  <c r="L506" i="1"/>
  <c r="L476" i="1"/>
  <c r="L171" i="1"/>
  <c r="L142" i="1"/>
  <c r="L491" i="1"/>
  <c r="L486" i="1"/>
  <c r="L393" i="1"/>
  <c r="L422" i="1"/>
  <c r="L100" i="1"/>
  <c r="L130" i="1"/>
  <c r="L253" i="1"/>
  <c r="L223" i="1"/>
  <c r="L73" i="1"/>
  <c r="L68" i="1"/>
  <c r="L444" i="1"/>
  <c r="L449" i="1"/>
  <c r="L463" i="1"/>
  <c r="L233" i="1"/>
  <c r="L238" i="1"/>
  <c r="L80" i="1"/>
  <c r="L547" i="1"/>
  <c r="L366" i="1"/>
  <c r="L361" i="1"/>
  <c r="L310" i="1"/>
  <c r="L339" i="1"/>
  <c r="L570" i="1"/>
  <c r="L575" i="1"/>
  <c r="L590" i="1"/>
  <c r="L560" i="1"/>
  <c r="L212" i="1"/>
  <c r="L183" i="1"/>
  <c r="L204" i="1"/>
  <c r="L338" i="1"/>
  <c r="L297" i="1"/>
  <c r="L266" i="1"/>
  <c r="L351" i="1"/>
  <c r="L381" i="1"/>
  <c r="L289" i="1"/>
  <c r="L110" i="1"/>
  <c r="L115" i="1"/>
  <c r="L296" i="1"/>
  <c r="L277" i="1"/>
  <c r="L282" i="1"/>
  <c r="L591" i="1"/>
  <c r="L27" i="1"/>
  <c r="L32" i="1"/>
  <c r="L582" i="1"/>
  <c r="L17" i="1"/>
  <c r="L47" i="1"/>
  <c r="L58" i="1"/>
  <c r="L88" i="1"/>
  <c r="L252" i="1"/>
  <c r="L533" i="1"/>
  <c r="L528" i="1"/>
  <c r="L122" i="1"/>
  <c r="L540" i="1"/>
  <c r="L87" i="1"/>
  <c r="L197" i="1"/>
  <c r="L192" i="1"/>
  <c r="L464" i="1"/>
  <c r="L434" i="1"/>
  <c r="L46" i="1"/>
  <c r="L151" i="1"/>
  <c r="L156" i="1"/>
  <c r="L505" i="1"/>
  <c r="L245" i="1"/>
  <c r="L331" i="1"/>
  <c r="L498" i="1"/>
  <c r="L319" i="1"/>
  <c r="L324" i="1"/>
  <c r="L129" i="1"/>
  <c r="L414" i="1"/>
  <c r="L407" i="1"/>
  <c r="L402" i="1"/>
  <c r="L518" i="1"/>
  <c r="L548" i="1"/>
  <c r="L170" i="1"/>
  <c r="L39" i="1"/>
  <c r="L421" i="1"/>
  <c r="L373" i="1"/>
  <c r="L456" i="1"/>
  <c r="L589" i="1"/>
  <c r="L380" i="1"/>
  <c r="L163" i="1"/>
  <c r="L211" i="1"/>
</calcChain>
</file>

<file path=xl/sharedStrings.xml><?xml version="1.0" encoding="utf-8"?>
<sst xmlns="http://schemas.openxmlformats.org/spreadsheetml/2006/main" count="877" uniqueCount="157">
  <si>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</si>
  <si>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</si>
  <si>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</si>
  <si>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</si>
  <si>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</si>
  <si>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</si>
  <si>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</si>
  <si>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</si>
  <si>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</si>
  <si>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</si>
  <si>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</si>
  <si>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</si>
  <si>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</si>
  <si>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</si>
  <si>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</si>
  <si>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</si>
  <si>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</si>
  <si>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</si>
  <si>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</si>
  <si>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</si>
  <si>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</si>
  <si>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</si>
  <si>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</si>
  <si>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</si>
  <si>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</si>
  <si>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</si>
  <si>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</si>
  <si>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</si>
  <si>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</si>
  <si>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</si>
  <si>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</si>
  <si>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</si>
  <si>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</si>
  <si>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</si>
  <si>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</si>
  <si>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</si>
  <si>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</si>
  <si>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</si>
  <si>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</si>
  <si>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</si>
  <si>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</si>
  <si>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</si>
  <si>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</si>
  <si>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</si>
  <si>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</si>
  <si>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Галина И. В.</t>
  </si>
  <si>
    <t>Гуляш из курицы с луком</t>
  </si>
  <si>
    <t>Гарнир Рис отварной рассыпчатый</t>
  </si>
  <si>
    <t>Чай с молоком</t>
  </si>
  <si>
    <t>Батон белый</t>
  </si>
  <si>
    <t>пром</t>
  </si>
  <si>
    <t>Хлеб ржаной</t>
  </si>
  <si>
    <t>Помидор свежий порционный</t>
  </si>
  <si>
    <t>Борщ "Вегетарианский"</t>
  </si>
  <si>
    <t>Тефтели мясные</t>
  </si>
  <si>
    <t>Макароны отварные (регатоны)</t>
  </si>
  <si>
    <t>Компот из изюма</t>
  </si>
  <si>
    <t>Хлеб пшеничный</t>
  </si>
  <si>
    <t>Корж молочный промышленный</t>
  </si>
  <si>
    <t>Молоко свежее пастеризованное</t>
  </si>
  <si>
    <t>Яблоки свежие</t>
  </si>
  <si>
    <t>Помидор свежий с горошком</t>
  </si>
  <si>
    <t>Каша деревенская гречневая с мясом</t>
  </si>
  <si>
    <t>Чай Французский (с ванилью)</t>
  </si>
  <si>
    <t>Огурец свежий порционный</t>
  </si>
  <si>
    <t>Суп "Волна"</t>
  </si>
  <si>
    <t>Котлета Домашняя паровая</t>
  </si>
  <si>
    <t>Горошница-пюре</t>
  </si>
  <si>
    <t>Напиток из шиповника</t>
  </si>
  <si>
    <t>Булочка молочная</t>
  </si>
  <si>
    <t>Йогурт</t>
  </si>
  <si>
    <t>Апельсин свежий</t>
  </si>
  <si>
    <t>Запеканка Камчатка (рыба)</t>
  </si>
  <si>
    <t>Картофельное пюре</t>
  </si>
  <si>
    <t>Кофейный напиток с молоком</t>
  </si>
  <si>
    <t>Рассольник Ленинградский</t>
  </si>
  <si>
    <t>Гуляш мясной</t>
  </si>
  <si>
    <t>Гарнир каша гречка рассыпчатая</t>
  </si>
  <si>
    <t>Компот из сухофруктов</t>
  </si>
  <si>
    <t>Улитка слоеная</t>
  </si>
  <si>
    <t>Ряженка</t>
  </si>
  <si>
    <t>соус</t>
  </si>
  <si>
    <t>Запеканка "Нежная" с творогом</t>
  </si>
  <si>
    <t>Молоко сгущенное</t>
  </si>
  <si>
    <t>Чай Витаминный</t>
  </si>
  <si>
    <t>Помидор свежий с маслом растительным</t>
  </si>
  <si>
    <t>Суп крестьянский со сметаной</t>
  </si>
  <si>
    <t>Плов из кур</t>
  </si>
  <si>
    <t>Сок яблочный</t>
  </si>
  <si>
    <t>Слойка покупная</t>
  </si>
  <si>
    <t>Снежок</t>
  </si>
  <si>
    <t>Мандарины свежие</t>
  </si>
  <si>
    <t>Бефстроганов с курицей</t>
  </si>
  <si>
    <t>Чай Итальянский (с корицей)</t>
  </si>
  <si>
    <t>Щи из св. капусты с картофелем</t>
  </si>
  <si>
    <t>Напиток лимонный</t>
  </si>
  <si>
    <t>Пряник фестивальный</t>
  </si>
  <si>
    <t>кисломолоч</t>
  </si>
  <si>
    <t>Сыр порциями</t>
  </si>
  <si>
    <t>Масло сливочное</t>
  </si>
  <si>
    <t>Каша Дружба молочная с маслом</t>
  </si>
  <si>
    <t>Снежок 2,5%</t>
  </si>
  <si>
    <t>Булочка бутербродная</t>
  </si>
  <si>
    <t>Суп гороховый</t>
  </si>
  <si>
    <t>Гуляш из курицы с морковью</t>
  </si>
  <si>
    <t>Напиток яблочный</t>
  </si>
  <si>
    <t xml:space="preserve">Омлет </t>
  </si>
  <si>
    <t>Чай Братский с молоком</t>
  </si>
  <si>
    <t>Помидор свежий с кукурузой</t>
  </si>
  <si>
    <t>Суп картофельный с вермишелью</t>
  </si>
  <si>
    <t>Котлета мясная</t>
  </si>
  <si>
    <t>Соус томат</t>
  </si>
  <si>
    <t>Гарнир Рис отварной</t>
  </si>
  <si>
    <t>Курица тушеная с овощами</t>
  </si>
  <si>
    <t>Огурец свежий с маслом растит., зеленью</t>
  </si>
  <si>
    <t>Борщ с картофелем, сметаной</t>
  </si>
  <si>
    <t>Пончик "Берлинский"</t>
  </si>
  <si>
    <t>Запеканка творожно-апельсиновая</t>
  </si>
  <si>
    <t>Чай с сахаром</t>
  </si>
  <si>
    <t>Свекольник Литовский с яйцом, сметана</t>
  </si>
  <si>
    <t>Запеканка из печени с крупой и овощами</t>
  </si>
  <si>
    <t>Язычек слоеный с сахаром</t>
  </si>
  <si>
    <t>Суфле мясное</t>
  </si>
  <si>
    <t>Какао с молоком</t>
  </si>
  <si>
    <t>Суп овощной со сметаной</t>
  </si>
  <si>
    <t>Компот из смеси ягод (смородина, вишня, яблоко с/м)</t>
  </si>
  <si>
    <t>Пряники в ассортименте</t>
  </si>
  <si>
    <t>Гарнир Рис отварной с зеленью</t>
  </si>
  <si>
    <t>Чай Братский с молоком, ванилью</t>
  </si>
  <si>
    <t>Щи по-уральски со сметаной</t>
  </si>
  <si>
    <t>Биточки мясные</t>
  </si>
  <si>
    <t>Гарнир каша гречка вязкая</t>
  </si>
  <si>
    <t>Макароны отварные (рожки)</t>
  </si>
  <si>
    <t>Чайный напиток Росинка</t>
  </si>
  <si>
    <t>Суп полевой</t>
  </si>
  <si>
    <t>Биточки куриные</t>
  </si>
  <si>
    <t>Картофель молочный</t>
  </si>
  <si>
    <t>Напиток вишневый</t>
  </si>
  <si>
    <t>Фрикадельки Любимые</t>
  </si>
  <si>
    <t>Гарнир Рис с морковью</t>
  </si>
  <si>
    <t>Огурец свежий с зеленью, маслом растительным</t>
  </si>
  <si>
    <t>Суп картофельный с крупой</t>
  </si>
  <si>
    <t>Гуляш из рыбы</t>
  </si>
  <si>
    <t>Пудинг творожный с рисом</t>
  </si>
  <si>
    <t xml:space="preserve">закуска </t>
  </si>
  <si>
    <t>Борщ с фасолью</t>
  </si>
  <si>
    <t>Гарнир гречка с овощами</t>
  </si>
  <si>
    <t>Огурец соленый консервированный</t>
  </si>
  <si>
    <t>Жаркое по-домашнему</t>
  </si>
  <si>
    <t xml:space="preserve">гарнир </t>
  </si>
  <si>
    <t>Биточки или котлеты кур (духовые)</t>
  </si>
  <si>
    <t>Соус Молочный</t>
  </si>
  <si>
    <t>Огурец св. с кукурузой</t>
  </si>
  <si>
    <t>Огурец св. с горошком</t>
  </si>
  <si>
    <t>Печень в соусе молочном</t>
  </si>
  <si>
    <t>МБОУ "ООШ №17"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</si>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</sst>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1"/>
  <sheetViews>
    <sheetView tabSelected="1" workbookViewId="0">
      <pane xSplit="4" ySplit="5" topLeftCell="E324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155</v>
      </c>
      <c r="D1" s="68"/>
      <c r="E1" s="68"/>
      <c r="F1" s="13" t="s">
        <v>15</v>
      </c>
      <c r="G1" s="2" t="s">
        <v>16</v>
      </c>
      <c r="H1" s="69" t="s">
        <v>44</v>
      </c>
      <c r="I1" s="69"/>
      <c r="J1" s="69"/>
      <c r="K1" s="69"/>
    </row>
    <row r="2" spans="1:12" ht="18" x14ac:dyDescent="0.2">
      <c r="A2" s="43" t="s">
        <v>6</v>
      </c>
      <c r="C2" s="2"/>
      <c r="G2" s="2" t="s">
        <v>17</v>
      </c>
      <c r="H2" s="69" t="s">
        <v>45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46" t="s">
        <v>156</v>
      </c>
      <c r="G3" s="2" t="s">
        <v>18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46</v>
      </c>
      <c r="F6" s="48">
        <v>100</v>
      </c>
      <c r="G6" s="48">
        <v>10</v>
      </c>
      <c r="H6" s="48">
        <v>8</v>
      </c>
      <c r="I6" s="48">
        <v>3</v>
      </c>
      <c r="J6" s="48">
        <v>139</v>
      </c>
      <c r="K6" s="49">
        <v>513</v>
      </c>
      <c r="L6" s="48"/>
    </row>
    <row r="7" spans="1:12" ht="15" x14ac:dyDescent="0.25">
      <c r="A7" s="25"/>
      <c r="B7" s="16"/>
      <c r="C7" s="11"/>
      <c r="D7" s="58" t="s">
        <v>29</v>
      </c>
      <c r="E7" s="50" t="s">
        <v>47</v>
      </c>
      <c r="F7" s="51">
        <v>190</v>
      </c>
      <c r="G7" s="51">
        <v>3</v>
      </c>
      <c r="H7" s="51">
        <v>6</v>
      </c>
      <c r="I7" s="51">
        <v>35</v>
      </c>
      <c r="J7" s="51">
        <v>199</v>
      </c>
      <c r="K7" s="52">
        <v>256</v>
      </c>
      <c r="L7" s="51"/>
    </row>
    <row r="8" spans="1:12" ht="15" x14ac:dyDescent="0.25">
      <c r="A8" s="25"/>
      <c r="B8" s="16"/>
      <c r="C8" s="11"/>
      <c r="D8" s="7" t="s">
        <v>21</v>
      </c>
      <c r="E8" s="50" t="s">
        <v>48</v>
      </c>
      <c r="F8" s="51">
        <v>200</v>
      </c>
      <c r="G8" s="51">
        <v>3</v>
      </c>
      <c r="H8" s="51">
        <v>3</v>
      </c>
      <c r="I8" s="51">
        <v>15</v>
      </c>
      <c r="J8" s="51">
        <v>99</v>
      </c>
      <c r="K8" s="52">
        <v>349</v>
      </c>
      <c r="L8" s="51"/>
    </row>
    <row r="9" spans="1:12" ht="15" x14ac:dyDescent="0.25">
      <c r="A9" s="25"/>
      <c r="B9" s="16"/>
      <c r="C9" s="11"/>
      <c r="D9" s="7" t="s">
        <v>22</v>
      </c>
      <c r="E9" s="50" t="s">
        <v>49</v>
      </c>
      <c r="F9" s="51">
        <v>40</v>
      </c>
      <c r="G9" s="51">
        <v>3</v>
      </c>
      <c r="H9" s="51">
        <v>1</v>
      </c>
      <c r="I9" s="51">
        <v>20</v>
      </c>
      <c r="J9" s="51">
        <v>104</v>
      </c>
      <c r="K9" s="52" t="s">
        <v>50</v>
      </c>
      <c r="L9" s="51"/>
    </row>
    <row r="10" spans="1:12" ht="15" x14ac:dyDescent="0.25">
      <c r="A10" s="25"/>
      <c r="B10" s="16"/>
      <c r="C10" s="11"/>
      <c r="D10" s="7" t="s">
        <v>22</v>
      </c>
      <c r="E10" s="50" t="s">
        <v>51</v>
      </c>
      <c r="F10" s="51">
        <v>24</v>
      </c>
      <c r="G10" s="51">
        <v>2</v>
      </c>
      <c r="H10" s="51"/>
      <c r="I10" s="51">
        <v>8</v>
      </c>
      <c r="J10" s="51">
        <v>41</v>
      </c>
      <c r="K10" s="52" t="s">
        <v>50</v>
      </c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554</v>
      </c>
      <c r="G13" s="21">
        <f t="shared" ref="G13:J13" si="0">SUM(G6:G12)</f>
        <v>21</v>
      </c>
      <c r="H13" s="21">
        <f t="shared" si="0"/>
        <v>18</v>
      </c>
      <c r="I13" s="21">
        <f t="shared" si="0"/>
        <v>81</v>
      </c>
      <c r="J13" s="21">
        <f t="shared" si="0"/>
        <v>582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52</v>
      </c>
      <c r="F18" s="51">
        <v>100</v>
      </c>
      <c r="G18" s="51">
        <v>1</v>
      </c>
      <c r="H18" s="51"/>
      <c r="I18" s="51">
        <v>4</v>
      </c>
      <c r="J18" s="51">
        <v>21</v>
      </c>
      <c r="K18" s="52" t="s">
        <v>50</v>
      </c>
      <c r="L18" s="51"/>
    </row>
    <row r="19" spans="1:12" ht="15" x14ac:dyDescent="0.25">
      <c r="A19" s="25"/>
      <c r="B19" s="16"/>
      <c r="C19" s="11"/>
      <c r="D19" s="7" t="s">
        <v>27</v>
      </c>
      <c r="E19" s="50" t="s">
        <v>53</v>
      </c>
      <c r="F19" s="51">
        <v>250</v>
      </c>
      <c r="G19" s="51">
        <v>2</v>
      </c>
      <c r="H19" s="51">
        <v>3</v>
      </c>
      <c r="I19" s="51">
        <v>7</v>
      </c>
      <c r="J19" s="51">
        <v>100</v>
      </c>
      <c r="K19" s="52">
        <v>506</v>
      </c>
      <c r="L19" s="51"/>
    </row>
    <row r="20" spans="1:12" ht="15" x14ac:dyDescent="0.25">
      <c r="A20" s="25"/>
      <c r="B20" s="16"/>
      <c r="C20" s="11"/>
      <c r="D20" s="7" t="s">
        <v>28</v>
      </c>
      <c r="E20" s="50" t="s">
        <v>54</v>
      </c>
      <c r="F20" s="51">
        <v>110</v>
      </c>
      <c r="G20" s="51">
        <v>10</v>
      </c>
      <c r="H20" s="51">
        <v>17</v>
      </c>
      <c r="I20" s="51">
        <v>16</v>
      </c>
      <c r="J20" s="51">
        <v>203</v>
      </c>
      <c r="K20" s="52">
        <v>73.06</v>
      </c>
      <c r="L20" s="51"/>
    </row>
    <row r="21" spans="1:12" ht="15" x14ac:dyDescent="0.25">
      <c r="A21" s="25"/>
      <c r="B21" s="16"/>
      <c r="C21" s="11"/>
      <c r="D21" s="7" t="s">
        <v>29</v>
      </c>
      <c r="E21" s="50" t="s">
        <v>55</v>
      </c>
      <c r="F21" s="51">
        <v>180</v>
      </c>
      <c r="G21" s="51">
        <v>6</v>
      </c>
      <c r="H21" s="51">
        <v>9</v>
      </c>
      <c r="I21" s="51">
        <v>23</v>
      </c>
      <c r="J21" s="51">
        <v>188</v>
      </c>
      <c r="K21" s="52">
        <v>268.02</v>
      </c>
      <c r="L21" s="51"/>
    </row>
    <row r="22" spans="1:12" ht="15" x14ac:dyDescent="0.25">
      <c r="A22" s="25"/>
      <c r="B22" s="16"/>
      <c r="C22" s="11"/>
      <c r="D22" s="7" t="s">
        <v>30</v>
      </c>
      <c r="E22" s="50" t="s">
        <v>56</v>
      </c>
      <c r="F22" s="51">
        <v>200</v>
      </c>
      <c r="G22" s="51"/>
      <c r="H22" s="51"/>
      <c r="I22" s="51">
        <v>16</v>
      </c>
      <c r="J22" s="51">
        <v>66</v>
      </c>
      <c r="K22" s="52">
        <v>359</v>
      </c>
      <c r="L22" s="51"/>
    </row>
    <row r="23" spans="1:12" ht="15" x14ac:dyDescent="0.25">
      <c r="A23" s="25"/>
      <c r="B23" s="16"/>
      <c r="C23" s="11"/>
      <c r="D23" s="7" t="s">
        <v>31</v>
      </c>
      <c r="E23" s="50" t="s">
        <v>57</v>
      </c>
      <c r="F23" s="51">
        <v>70</v>
      </c>
      <c r="G23" s="51">
        <v>5</v>
      </c>
      <c r="H23" s="51">
        <v>1</v>
      </c>
      <c r="I23" s="51">
        <v>34</v>
      </c>
      <c r="J23" s="51">
        <v>164</v>
      </c>
      <c r="K23" s="52" t="s">
        <v>50</v>
      </c>
      <c r="L23" s="51"/>
    </row>
    <row r="24" spans="1:12" ht="15" x14ac:dyDescent="0.25">
      <c r="A24" s="25"/>
      <c r="B24" s="16"/>
      <c r="C24" s="11"/>
      <c r="D24" s="7" t="s">
        <v>32</v>
      </c>
      <c r="E24" s="50" t="s">
        <v>51</v>
      </c>
      <c r="F24" s="51">
        <v>40</v>
      </c>
      <c r="G24" s="51">
        <v>3</v>
      </c>
      <c r="H24" s="51"/>
      <c r="I24" s="51">
        <v>13</v>
      </c>
      <c r="J24" s="51">
        <v>68</v>
      </c>
      <c r="K24" s="52" t="s">
        <v>50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950</v>
      </c>
      <c r="G27" s="21">
        <f t="shared" ref="G27:I27" si="3">SUM(G18:G26)</f>
        <v>27</v>
      </c>
      <c r="H27" s="21">
        <f t="shared" si="3"/>
        <v>30</v>
      </c>
      <c r="I27" s="21">
        <f t="shared" si="3"/>
        <v>113</v>
      </c>
      <c r="J27" s="21">
        <f>SUM(J18:J26)</f>
        <v>810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 t="s">
        <v>58</v>
      </c>
      <c r="F28" s="51">
        <v>75</v>
      </c>
      <c r="G28" s="51">
        <v>4</v>
      </c>
      <c r="H28" s="51">
        <v>11</v>
      </c>
      <c r="I28" s="51">
        <v>34</v>
      </c>
      <c r="J28" s="51">
        <v>245</v>
      </c>
      <c r="K28" s="52" t="s">
        <v>50</v>
      </c>
      <c r="L28" s="51"/>
    </row>
    <row r="29" spans="1:12" ht="15" x14ac:dyDescent="0.25">
      <c r="A29" s="25"/>
      <c r="B29" s="16"/>
      <c r="C29" s="11"/>
      <c r="D29" s="12" t="s">
        <v>30</v>
      </c>
      <c r="E29" s="50" t="s">
        <v>59</v>
      </c>
      <c r="F29" s="51">
        <v>200</v>
      </c>
      <c r="G29" s="51">
        <v>6</v>
      </c>
      <c r="H29" s="51">
        <v>5</v>
      </c>
      <c r="I29" s="51">
        <v>5</v>
      </c>
      <c r="J29" s="51">
        <v>107</v>
      </c>
      <c r="K29" s="52" t="s">
        <v>50</v>
      </c>
      <c r="L29" s="51"/>
    </row>
    <row r="30" spans="1:12" ht="15" x14ac:dyDescent="0.25">
      <c r="A30" s="25"/>
      <c r="B30" s="16"/>
      <c r="C30" s="11"/>
      <c r="D30" s="6" t="s">
        <v>23</v>
      </c>
      <c r="E30" s="50" t="s">
        <v>60</v>
      </c>
      <c r="F30" s="51">
        <v>130</v>
      </c>
      <c r="G30" s="51">
        <v>3.25</v>
      </c>
      <c r="H30" s="51"/>
      <c r="I30" s="51">
        <v>8</v>
      </c>
      <c r="J30" s="51">
        <v>38</v>
      </c>
      <c r="K30" s="52" t="s">
        <v>50</v>
      </c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405</v>
      </c>
      <c r="G32" s="21">
        <f t="shared" ref="G32:J32" si="4">SUM(G28:G31)</f>
        <v>13.25</v>
      </c>
      <c r="H32" s="21">
        <f t="shared" si="4"/>
        <v>16</v>
      </c>
      <c r="I32" s="21">
        <f t="shared" si="4"/>
        <v>47</v>
      </c>
      <c r="J32" s="21">
        <f t="shared" si="4"/>
        <v>390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5" t="s">
        <v>4</v>
      </c>
      <c r="D47" s="66"/>
      <c r="E47" s="33"/>
      <c r="F47" s="34">
        <f>F13+F17+F27+F32+F39+F46</f>
        <v>1909</v>
      </c>
      <c r="G47" s="34">
        <f t="shared" ref="G47:J47" si="7">G13+G17+G27+G32+G39+G46</f>
        <v>61.25</v>
      </c>
      <c r="H47" s="34">
        <f t="shared" si="7"/>
        <v>64</v>
      </c>
      <c r="I47" s="34">
        <f t="shared" si="7"/>
        <v>241</v>
      </c>
      <c r="J47" s="34">
        <f t="shared" si="7"/>
        <v>1782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26</v>
      </c>
      <c r="E48" s="47" t="s">
        <v>61</v>
      </c>
      <c r="F48" s="48">
        <v>50</v>
      </c>
      <c r="G48" s="48">
        <v>1</v>
      </c>
      <c r="H48" s="48">
        <v>4</v>
      </c>
      <c r="I48" s="48">
        <v>2</v>
      </c>
      <c r="J48" s="48">
        <v>52</v>
      </c>
      <c r="K48" s="49">
        <v>431.08</v>
      </c>
      <c r="L48" s="48"/>
    </row>
    <row r="49" spans="1:12" ht="15" x14ac:dyDescent="0.25">
      <c r="A49" s="15"/>
      <c r="B49" s="16"/>
      <c r="C49" s="11"/>
      <c r="D49" s="6" t="s">
        <v>20</v>
      </c>
      <c r="E49" s="50" t="s">
        <v>62</v>
      </c>
      <c r="F49" s="51">
        <v>240</v>
      </c>
      <c r="G49" s="51">
        <v>16.5</v>
      </c>
      <c r="H49" s="51">
        <v>18</v>
      </c>
      <c r="I49" s="51">
        <v>42.25</v>
      </c>
      <c r="J49" s="51">
        <v>378</v>
      </c>
      <c r="K49" s="52">
        <v>958</v>
      </c>
      <c r="L49" s="51"/>
    </row>
    <row r="50" spans="1:12" ht="15" x14ac:dyDescent="0.25">
      <c r="A50" s="15"/>
      <c r="B50" s="16"/>
      <c r="C50" s="11"/>
      <c r="D50" s="7" t="s">
        <v>21</v>
      </c>
      <c r="E50" s="50" t="s">
        <v>63</v>
      </c>
      <c r="F50" s="51">
        <v>200</v>
      </c>
      <c r="G50" s="51"/>
      <c r="H50" s="51"/>
      <c r="I50" s="51">
        <v>10</v>
      </c>
      <c r="J50" s="51">
        <v>41</v>
      </c>
      <c r="K50" s="52">
        <v>350.19</v>
      </c>
      <c r="L50" s="51"/>
    </row>
    <row r="51" spans="1:12" ht="15" x14ac:dyDescent="0.25">
      <c r="A51" s="15"/>
      <c r="B51" s="16"/>
      <c r="C51" s="11"/>
      <c r="D51" s="7" t="s">
        <v>22</v>
      </c>
      <c r="E51" s="50" t="s">
        <v>49</v>
      </c>
      <c r="F51" s="51">
        <v>40</v>
      </c>
      <c r="G51" s="51">
        <v>3</v>
      </c>
      <c r="H51" s="51">
        <v>1</v>
      </c>
      <c r="I51" s="51">
        <v>20</v>
      </c>
      <c r="J51" s="51">
        <v>104</v>
      </c>
      <c r="K51" s="52" t="s">
        <v>50</v>
      </c>
      <c r="L51" s="51"/>
    </row>
    <row r="52" spans="1:12" ht="15" x14ac:dyDescent="0.25">
      <c r="A52" s="15"/>
      <c r="B52" s="16"/>
      <c r="C52" s="11"/>
      <c r="D52" s="7" t="s">
        <v>22</v>
      </c>
      <c r="E52" s="50" t="s">
        <v>51</v>
      </c>
      <c r="F52" s="51">
        <v>24</v>
      </c>
      <c r="G52" s="51">
        <v>2</v>
      </c>
      <c r="H52" s="51"/>
      <c r="I52" s="51">
        <v>8</v>
      </c>
      <c r="J52" s="51">
        <v>41</v>
      </c>
      <c r="K52" s="52" t="s">
        <v>50</v>
      </c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7"/>
      <c r="B54" s="18"/>
      <c r="C54" s="8"/>
      <c r="D54" s="19" t="s">
        <v>38</v>
      </c>
      <c r="E54" s="9"/>
      <c r="F54" s="21">
        <f>SUM(F48:F53)</f>
        <v>554</v>
      </c>
      <c r="G54" s="21">
        <f>SUM(G48:G53)</f>
        <v>22.5</v>
      </c>
      <c r="H54" s="21">
        <f>SUM(H48:H53)</f>
        <v>23</v>
      </c>
      <c r="I54" s="21">
        <f>SUM(I48:I53)</f>
        <v>82.25</v>
      </c>
      <c r="J54" s="21">
        <f>SUM(J48:J53)</f>
        <v>616</v>
      </c>
      <c r="K54" s="27"/>
      <c r="L54" s="21">
        <f>SUM(L48:L53)</f>
        <v>0</v>
      </c>
    </row>
    <row r="55" spans="1:12" ht="15" x14ac:dyDescent="0.25">
      <c r="A55" s="14">
        <f>A48</f>
        <v>1</v>
      </c>
      <c r="B55" s="14">
        <f>B48</f>
        <v>2</v>
      </c>
      <c r="C55" s="10" t="s">
        <v>24</v>
      </c>
      <c r="D55" s="12" t="s">
        <v>23</v>
      </c>
      <c r="E55" s="50"/>
      <c r="F55" s="51"/>
      <c r="G55" s="51"/>
      <c r="H55" s="51"/>
      <c r="I55" s="51"/>
      <c r="J55" s="51"/>
      <c r="K55" s="52"/>
      <c r="L55" s="51"/>
    </row>
    <row r="56" spans="1:12" ht="15" x14ac:dyDescent="0.2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7"/>
      <c r="B58" s="18"/>
      <c r="C58" s="8"/>
      <c r="D58" s="19" t="s">
        <v>38</v>
      </c>
      <c r="E58" s="9"/>
      <c r="F58" s="21">
        <f>SUM(F55:F57)</f>
        <v>0</v>
      </c>
      <c r="G58" s="21">
        <f t="shared" ref="G58" si="8">SUM(G55:G57)</f>
        <v>0</v>
      </c>
      <c r="H58" s="21">
        <f t="shared" ref="H58" si="9">SUM(H55:H57)</f>
        <v>0</v>
      </c>
      <c r="I58" s="21">
        <f t="shared" ref="I58" si="10">SUM(I55:I57)</f>
        <v>0</v>
      </c>
      <c r="J58" s="21">
        <f t="shared" ref="J58" si="11">SUM(J55:J57)</f>
        <v>0</v>
      </c>
      <c r="K58" s="27"/>
      <c r="L58" s="21">
        <f t="shared" ref="L58" ca="1" si="12">SUM(L55:L63)</f>
        <v>0</v>
      </c>
    </row>
    <row r="59" spans="1:12" ht="15" x14ac:dyDescent="0.25">
      <c r="A59" s="14">
        <f>A48</f>
        <v>1</v>
      </c>
      <c r="B59" s="14">
        <f>B48</f>
        <v>2</v>
      </c>
      <c r="C59" s="10" t="s">
        <v>25</v>
      </c>
      <c r="D59" s="7" t="s">
        <v>26</v>
      </c>
      <c r="E59" s="50" t="s">
        <v>64</v>
      </c>
      <c r="F59" s="51">
        <v>100</v>
      </c>
      <c r="G59" s="51">
        <v>1</v>
      </c>
      <c r="H59" s="51"/>
      <c r="I59" s="51">
        <v>3</v>
      </c>
      <c r="J59" s="51">
        <v>14</v>
      </c>
      <c r="K59" s="52" t="s">
        <v>50</v>
      </c>
      <c r="L59" s="51"/>
    </row>
    <row r="60" spans="1:12" ht="15" x14ac:dyDescent="0.25">
      <c r="A60" s="15"/>
      <c r="B60" s="16"/>
      <c r="C60" s="11"/>
      <c r="D60" s="7" t="s">
        <v>27</v>
      </c>
      <c r="E60" s="50" t="s">
        <v>65</v>
      </c>
      <c r="F60" s="51">
        <v>250</v>
      </c>
      <c r="G60" s="51">
        <v>4</v>
      </c>
      <c r="H60" s="51">
        <v>6</v>
      </c>
      <c r="I60" s="51">
        <v>14</v>
      </c>
      <c r="J60" s="51">
        <v>125</v>
      </c>
      <c r="K60" s="52">
        <v>524.01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66</v>
      </c>
      <c r="F61" s="51">
        <v>100</v>
      </c>
      <c r="G61" s="51">
        <v>15</v>
      </c>
      <c r="H61" s="51">
        <v>17</v>
      </c>
      <c r="I61" s="51">
        <v>11</v>
      </c>
      <c r="J61" s="51">
        <v>280</v>
      </c>
      <c r="K61" s="52">
        <v>753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67</v>
      </c>
      <c r="F62" s="51">
        <v>180</v>
      </c>
      <c r="G62" s="51">
        <v>11</v>
      </c>
      <c r="H62" s="51">
        <v>5</v>
      </c>
      <c r="I62" s="51">
        <v>24</v>
      </c>
      <c r="J62" s="51">
        <v>198</v>
      </c>
      <c r="K62" s="52">
        <v>265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68</v>
      </c>
      <c r="F63" s="51">
        <v>200</v>
      </c>
      <c r="G63" s="51">
        <v>1</v>
      </c>
      <c r="H63" s="51"/>
      <c r="I63" s="51">
        <v>20</v>
      </c>
      <c r="J63" s="51">
        <v>97</v>
      </c>
      <c r="K63" s="52">
        <v>376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57</v>
      </c>
      <c r="F64" s="51">
        <v>60</v>
      </c>
      <c r="G64" s="51">
        <v>5</v>
      </c>
      <c r="H64" s="51"/>
      <c r="I64" s="51">
        <v>30</v>
      </c>
      <c r="J64" s="51">
        <v>141</v>
      </c>
      <c r="K64" s="52" t="s">
        <v>50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51</v>
      </c>
      <c r="F65" s="51">
        <v>36</v>
      </c>
      <c r="G65" s="51">
        <v>2</v>
      </c>
      <c r="H65" s="51"/>
      <c r="I65" s="51">
        <v>12</v>
      </c>
      <c r="J65" s="51">
        <v>61</v>
      </c>
      <c r="K65" s="52" t="s">
        <v>50</v>
      </c>
      <c r="L65" s="51"/>
    </row>
    <row r="66" spans="1:12" ht="15" x14ac:dyDescent="0.25">
      <c r="A66" s="15"/>
      <c r="B66" s="16"/>
      <c r="C66" s="11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7"/>
      <c r="B68" s="18"/>
      <c r="C68" s="8"/>
      <c r="D68" s="19" t="s">
        <v>38</v>
      </c>
      <c r="E68" s="9"/>
      <c r="F68" s="21">
        <f>SUM(F59:F67)</f>
        <v>926</v>
      </c>
      <c r="G68" s="21">
        <f t="shared" ref="G68" si="13">SUM(G59:G67)</f>
        <v>39</v>
      </c>
      <c r="H68" s="21">
        <f t="shared" ref="H68" si="14">SUM(H59:H67)</f>
        <v>28</v>
      </c>
      <c r="I68" s="21">
        <f t="shared" ref="I68" si="15">SUM(I59:I67)</f>
        <v>114</v>
      </c>
      <c r="J68" s="21">
        <f t="shared" ref="J68" si="16">SUM(J59:J67)</f>
        <v>916</v>
      </c>
      <c r="K68" s="27"/>
      <c r="L68" s="21">
        <f t="shared" ref="L68" ca="1" si="17">SUM(L65:L73)</f>
        <v>0</v>
      </c>
    </row>
    <row r="69" spans="1:12" ht="15" x14ac:dyDescent="0.25">
      <c r="A69" s="14">
        <f>A48</f>
        <v>1</v>
      </c>
      <c r="B69" s="14">
        <f>B48</f>
        <v>2</v>
      </c>
      <c r="C69" s="10" t="s">
        <v>33</v>
      </c>
      <c r="D69" s="12" t="s">
        <v>34</v>
      </c>
      <c r="E69" s="50" t="s">
        <v>69</v>
      </c>
      <c r="F69" s="51">
        <v>30</v>
      </c>
      <c r="G69" s="51"/>
      <c r="H69" s="51"/>
      <c r="I69" s="51"/>
      <c r="J69" s="51"/>
      <c r="K69" s="52" t="s">
        <v>50</v>
      </c>
      <c r="L69" s="51"/>
    </row>
    <row r="70" spans="1:12" ht="15" x14ac:dyDescent="0.25">
      <c r="A70" s="15"/>
      <c r="B70" s="16"/>
      <c r="C70" s="11"/>
      <c r="D70" s="12" t="s">
        <v>30</v>
      </c>
      <c r="E70" s="50" t="s">
        <v>70</v>
      </c>
      <c r="F70" s="51">
        <v>200</v>
      </c>
      <c r="G70" s="51">
        <v>6</v>
      </c>
      <c r="H70" s="51">
        <v>5</v>
      </c>
      <c r="I70" s="51">
        <v>26</v>
      </c>
      <c r="J70" s="51">
        <v>172</v>
      </c>
      <c r="K70" s="52" t="s">
        <v>50</v>
      </c>
      <c r="L70" s="51"/>
    </row>
    <row r="71" spans="1:12" ht="15" x14ac:dyDescent="0.25">
      <c r="A71" s="15"/>
      <c r="B71" s="16"/>
      <c r="C71" s="11"/>
      <c r="D71" s="58" t="s">
        <v>23</v>
      </c>
      <c r="E71" s="50" t="s">
        <v>71</v>
      </c>
      <c r="F71" s="51">
        <v>225</v>
      </c>
      <c r="G71" s="51">
        <v>2</v>
      </c>
      <c r="H71" s="51"/>
      <c r="I71" s="51">
        <v>26</v>
      </c>
      <c r="J71" s="51">
        <v>106</v>
      </c>
      <c r="K71" s="52" t="s">
        <v>50</v>
      </c>
      <c r="L71" s="51"/>
    </row>
    <row r="72" spans="1:12" ht="15" x14ac:dyDescent="0.25">
      <c r="A72" s="15"/>
      <c r="B72" s="16"/>
      <c r="C72" s="11"/>
      <c r="D72" s="58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7"/>
      <c r="B73" s="18"/>
      <c r="C73" s="8"/>
      <c r="D73" s="19" t="s">
        <v>38</v>
      </c>
      <c r="E73" s="9"/>
      <c r="F73" s="21">
        <f>SUM(F69:F72)</f>
        <v>455</v>
      </c>
      <c r="G73" s="21">
        <f t="shared" ref="G73" si="18">SUM(G69:G72)</f>
        <v>8</v>
      </c>
      <c r="H73" s="21">
        <f t="shared" ref="H73" si="19">SUM(H69:H72)</f>
        <v>5</v>
      </c>
      <c r="I73" s="21">
        <f t="shared" ref="I73" si="20">SUM(I69:I72)</f>
        <v>52</v>
      </c>
      <c r="J73" s="21">
        <f t="shared" ref="J73" si="21">SUM(J69:J72)</f>
        <v>278</v>
      </c>
      <c r="K73" s="27"/>
      <c r="L73" s="21">
        <f t="shared" ref="L73" ca="1" si="22">SUM(L66:L72)</f>
        <v>0</v>
      </c>
    </row>
    <row r="74" spans="1:12" ht="15" x14ac:dyDescent="0.25">
      <c r="A74" s="14">
        <f>A48</f>
        <v>1</v>
      </c>
      <c r="B74" s="14">
        <f>B48</f>
        <v>2</v>
      </c>
      <c r="C74" s="10" t="s">
        <v>35</v>
      </c>
      <c r="D74" s="7" t="s">
        <v>20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7" t="s">
        <v>29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22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6"/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7"/>
      <c r="B80" s="18"/>
      <c r="C80" s="8"/>
      <c r="D80" s="19" t="s">
        <v>38</v>
      </c>
      <c r="E80" s="9"/>
      <c r="F80" s="21">
        <f>SUM(F74:F79)</f>
        <v>0</v>
      </c>
      <c r="G80" s="21">
        <f t="shared" ref="G80" si="23">SUM(G74:G79)</f>
        <v>0</v>
      </c>
      <c r="H80" s="21">
        <f t="shared" ref="H80" si="24">SUM(H74:H79)</f>
        <v>0</v>
      </c>
      <c r="I80" s="21">
        <f t="shared" ref="I80" si="25">SUM(I74:I79)</f>
        <v>0</v>
      </c>
      <c r="J80" s="21">
        <f t="shared" ref="J80" si="26">SUM(J74:J79)</f>
        <v>0</v>
      </c>
      <c r="K80" s="27"/>
      <c r="L80" s="21">
        <f t="shared" ref="L80" ca="1" si="27">SUM(L74:L82)</f>
        <v>0</v>
      </c>
    </row>
    <row r="81" spans="1:12" ht="15" x14ac:dyDescent="0.25">
      <c r="A81" s="14">
        <f>A48</f>
        <v>1</v>
      </c>
      <c r="B81" s="14">
        <f>B48</f>
        <v>2</v>
      </c>
      <c r="C81" s="10" t="s">
        <v>36</v>
      </c>
      <c r="D81" s="12" t="s">
        <v>37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12" t="s">
        <v>34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30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23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7"/>
      <c r="B87" s="18"/>
      <c r="C87" s="8"/>
      <c r="D87" s="20" t="s">
        <v>38</v>
      </c>
      <c r="E87" s="9"/>
      <c r="F87" s="21">
        <f>SUM(F81:F86)</f>
        <v>0</v>
      </c>
      <c r="G87" s="21">
        <f t="shared" ref="G87" si="28">SUM(G81:G86)</f>
        <v>0</v>
      </c>
      <c r="H87" s="21">
        <f t="shared" ref="H87" si="29">SUM(H81:H86)</f>
        <v>0</v>
      </c>
      <c r="I87" s="21">
        <f t="shared" ref="I87" si="30">SUM(I81:I86)</f>
        <v>0</v>
      </c>
      <c r="J87" s="21">
        <f t="shared" ref="J87" si="31">SUM(J81:J86)</f>
        <v>0</v>
      </c>
      <c r="K87" s="27"/>
      <c r="L87" s="21">
        <f t="shared" ref="L87" ca="1" si="32">SUM(L81:L89)</f>
        <v>0</v>
      </c>
    </row>
    <row r="88" spans="1:12" ht="15.75" customHeight="1" x14ac:dyDescent="0.2">
      <c r="A88" s="36">
        <f>A48</f>
        <v>1</v>
      </c>
      <c r="B88" s="36">
        <f>B48</f>
        <v>2</v>
      </c>
      <c r="C88" s="65" t="s">
        <v>4</v>
      </c>
      <c r="D88" s="66"/>
      <c r="E88" s="33"/>
      <c r="F88" s="34">
        <f>F54+F58+F68+F73+F80+F87</f>
        <v>1935</v>
      </c>
      <c r="G88" s="34">
        <f t="shared" ref="G88" si="33">G54+G58+G68+G73+G80+G87</f>
        <v>69.5</v>
      </c>
      <c r="H88" s="34">
        <f t="shared" ref="H88" si="34">H54+H58+H68+H73+H80+H87</f>
        <v>56</v>
      </c>
      <c r="I88" s="34">
        <f t="shared" ref="I88" si="35">I54+I58+I68+I73+I80+I87</f>
        <v>248.25</v>
      </c>
      <c r="J88" s="34">
        <f t="shared" ref="J88" si="36">J54+J58+J68+J73+J80+J87</f>
        <v>1810</v>
      </c>
      <c r="K88" s="35"/>
      <c r="L88" s="34">
        <f t="shared" ref="L88" ca="1" si="37">L54+L58+L68+L73+L80+L87</f>
        <v>0</v>
      </c>
    </row>
    <row r="89" spans="1:12" ht="15" x14ac:dyDescent="0.25">
      <c r="A89" s="22">
        <v>1</v>
      </c>
      <c r="B89" s="23">
        <v>3</v>
      </c>
      <c r="C89" s="24" t="s">
        <v>19</v>
      </c>
      <c r="D89" s="5" t="s">
        <v>20</v>
      </c>
      <c r="E89" s="47" t="s">
        <v>72</v>
      </c>
      <c r="F89" s="48">
        <v>100</v>
      </c>
      <c r="G89" s="48">
        <v>7</v>
      </c>
      <c r="H89" s="48">
        <v>13</v>
      </c>
      <c r="I89" s="48">
        <v>30</v>
      </c>
      <c r="J89" s="48">
        <v>198</v>
      </c>
      <c r="K89" s="49">
        <v>121.02</v>
      </c>
      <c r="L89" s="48"/>
    </row>
    <row r="90" spans="1:12" ht="15" x14ac:dyDescent="0.25">
      <c r="A90" s="25"/>
      <c r="B90" s="16"/>
      <c r="C90" s="11"/>
      <c r="D90" s="58" t="s">
        <v>29</v>
      </c>
      <c r="E90" s="50" t="s">
        <v>73</v>
      </c>
      <c r="F90" s="51">
        <v>190</v>
      </c>
      <c r="G90" s="51">
        <v>4</v>
      </c>
      <c r="H90" s="51">
        <v>6</v>
      </c>
      <c r="I90" s="51">
        <v>26</v>
      </c>
      <c r="J90" s="51">
        <v>150</v>
      </c>
      <c r="K90" s="52">
        <v>252</v>
      </c>
      <c r="L90" s="51"/>
    </row>
    <row r="91" spans="1:12" ht="15" x14ac:dyDescent="0.25">
      <c r="A91" s="25"/>
      <c r="B91" s="16"/>
      <c r="C91" s="11"/>
      <c r="D91" s="7" t="s">
        <v>21</v>
      </c>
      <c r="E91" s="50" t="s">
        <v>74</v>
      </c>
      <c r="F91" s="51">
        <v>200</v>
      </c>
      <c r="G91" s="51">
        <v>3</v>
      </c>
      <c r="H91" s="51">
        <v>3</v>
      </c>
      <c r="I91" s="51">
        <v>13</v>
      </c>
      <c r="J91" s="51">
        <v>89</v>
      </c>
      <c r="K91" s="52">
        <v>342</v>
      </c>
      <c r="L91" s="51"/>
    </row>
    <row r="92" spans="1:12" ht="15" x14ac:dyDescent="0.25">
      <c r="A92" s="25"/>
      <c r="B92" s="16"/>
      <c r="C92" s="11"/>
      <c r="D92" s="7" t="s">
        <v>22</v>
      </c>
      <c r="E92" s="50" t="s">
        <v>49</v>
      </c>
      <c r="F92" s="51">
        <v>40</v>
      </c>
      <c r="G92" s="51">
        <v>3</v>
      </c>
      <c r="H92" s="51">
        <v>1</v>
      </c>
      <c r="I92" s="51">
        <v>20</v>
      </c>
      <c r="J92" s="51">
        <v>104</v>
      </c>
      <c r="K92" s="52" t="s">
        <v>50</v>
      </c>
      <c r="L92" s="51"/>
    </row>
    <row r="93" spans="1:12" ht="15" x14ac:dyDescent="0.25">
      <c r="A93" s="25"/>
      <c r="B93" s="16"/>
      <c r="C93" s="11"/>
      <c r="D93" s="7" t="s">
        <v>22</v>
      </c>
      <c r="E93" s="50" t="s">
        <v>51</v>
      </c>
      <c r="F93" s="51">
        <v>24</v>
      </c>
      <c r="G93" s="51">
        <v>2</v>
      </c>
      <c r="H93" s="51"/>
      <c r="I93" s="51">
        <v>8</v>
      </c>
      <c r="J93" s="51">
        <v>41</v>
      </c>
      <c r="K93" s="52" t="s">
        <v>50</v>
      </c>
      <c r="L93" s="51"/>
    </row>
    <row r="94" spans="1:12" ht="15" x14ac:dyDescent="0.25">
      <c r="A94" s="25"/>
      <c r="B94" s="16"/>
      <c r="C94" s="11"/>
      <c r="D94" s="6"/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6"/>
      <c r="B96" s="18"/>
      <c r="C96" s="8"/>
      <c r="D96" s="19" t="s">
        <v>38</v>
      </c>
      <c r="E96" s="9"/>
      <c r="F96" s="21">
        <f>SUM(F89:F95)</f>
        <v>554</v>
      </c>
      <c r="G96" s="21">
        <f t="shared" ref="G96" si="38">SUM(G89:G95)</f>
        <v>19</v>
      </c>
      <c r="H96" s="21">
        <f t="shared" ref="H96" si="39">SUM(H89:H95)</f>
        <v>23</v>
      </c>
      <c r="I96" s="21">
        <f t="shared" ref="I96" si="40">SUM(I89:I95)</f>
        <v>97</v>
      </c>
      <c r="J96" s="21">
        <f t="shared" ref="J96" si="41">SUM(J89:J95)</f>
        <v>582</v>
      </c>
      <c r="K96" s="27"/>
      <c r="L96" s="21">
        <f t="shared" ref="L96" si="42">SUM(L89:L95)</f>
        <v>0</v>
      </c>
    </row>
    <row r="97" spans="1:12" ht="15" x14ac:dyDescent="0.25">
      <c r="A97" s="28">
        <f>A89</f>
        <v>1</v>
      </c>
      <c r="B97" s="14">
        <f>B89</f>
        <v>3</v>
      </c>
      <c r="C97" s="10" t="s">
        <v>24</v>
      </c>
      <c r="D97" s="12" t="s">
        <v>23</v>
      </c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6"/>
      <c r="B100" s="18"/>
      <c r="C100" s="8"/>
      <c r="D100" s="19" t="s">
        <v>38</v>
      </c>
      <c r="E100" s="9"/>
      <c r="F100" s="21">
        <f>SUM(F97:F99)</f>
        <v>0</v>
      </c>
      <c r="G100" s="21">
        <f t="shared" ref="G100" si="43">SUM(G97:G99)</f>
        <v>0</v>
      </c>
      <c r="H100" s="21">
        <f t="shared" ref="H100" si="44">SUM(H97:H99)</f>
        <v>0</v>
      </c>
      <c r="I100" s="21">
        <f t="shared" ref="I100" si="45">SUM(I97:I99)</f>
        <v>0</v>
      </c>
      <c r="J100" s="21">
        <f t="shared" ref="J100" si="46">SUM(J97:J99)</f>
        <v>0</v>
      </c>
      <c r="K100" s="27"/>
      <c r="L100" s="21">
        <f t="shared" ref="L100" ca="1" si="47">SUM(L97:L105)</f>
        <v>0</v>
      </c>
    </row>
    <row r="101" spans="1:12" ht="15" x14ac:dyDescent="0.25">
      <c r="A101" s="28">
        <f>A89</f>
        <v>1</v>
      </c>
      <c r="B101" s="14">
        <f>B89</f>
        <v>3</v>
      </c>
      <c r="C101" s="10" t="s">
        <v>25</v>
      </c>
      <c r="D101" s="7" t="s">
        <v>26</v>
      </c>
      <c r="E101" s="50" t="s">
        <v>64</v>
      </c>
      <c r="F101" s="51">
        <v>100</v>
      </c>
      <c r="G101" s="51">
        <v>1</v>
      </c>
      <c r="H101" s="51"/>
      <c r="I101" s="51">
        <v>3</v>
      </c>
      <c r="J101" s="51">
        <v>14</v>
      </c>
      <c r="K101" s="52" t="s">
        <v>50</v>
      </c>
      <c r="L101" s="51"/>
    </row>
    <row r="102" spans="1:12" ht="15" x14ac:dyDescent="0.25">
      <c r="A102" s="25"/>
      <c r="B102" s="16"/>
      <c r="C102" s="11"/>
      <c r="D102" s="7" t="s">
        <v>27</v>
      </c>
      <c r="E102" s="50" t="s">
        <v>75</v>
      </c>
      <c r="F102" s="51">
        <v>250</v>
      </c>
      <c r="G102" s="51">
        <v>2</v>
      </c>
      <c r="H102" s="51">
        <v>6</v>
      </c>
      <c r="I102" s="51">
        <v>16</v>
      </c>
      <c r="J102" s="51">
        <v>122</v>
      </c>
      <c r="K102" s="52">
        <v>534.02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76</v>
      </c>
      <c r="F103" s="51">
        <v>100</v>
      </c>
      <c r="G103" s="51">
        <v>12</v>
      </c>
      <c r="H103" s="51">
        <v>19</v>
      </c>
      <c r="I103" s="51">
        <v>5</v>
      </c>
      <c r="J103" s="51">
        <v>285</v>
      </c>
      <c r="K103" s="52">
        <v>91.01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77</v>
      </c>
      <c r="F104" s="51">
        <v>180</v>
      </c>
      <c r="G104" s="51">
        <v>4</v>
      </c>
      <c r="H104" s="51">
        <v>5</v>
      </c>
      <c r="I104" s="51">
        <v>33</v>
      </c>
      <c r="J104" s="51">
        <v>207</v>
      </c>
      <c r="K104" s="52">
        <v>254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78</v>
      </c>
      <c r="F105" s="51">
        <v>200</v>
      </c>
      <c r="G105" s="51"/>
      <c r="H105" s="51"/>
      <c r="I105" s="51">
        <v>16</v>
      </c>
      <c r="J105" s="51">
        <v>67</v>
      </c>
      <c r="K105" s="52">
        <v>364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57</v>
      </c>
      <c r="F106" s="51">
        <v>60</v>
      </c>
      <c r="G106" s="51">
        <v>5</v>
      </c>
      <c r="H106" s="51"/>
      <c r="I106" s="51">
        <v>30</v>
      </c>
      <c r="J106" s="51">
        <v>141</v>
      </c>
      <c r="K106" s="52" t="s">
        <v>50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51</v>
      </c>
      <c r="F107" s="51">
        <v>36</v>
      </c>
      <c r="G107" s="51">
        <v>2</v>
      </c>
      <c r="H107" s="51"/>
      <c r="I107" s="51">
        <v>12</v>
      </c>
      <c r="J107" s="51">
        <v>61</v>
      </c>
      <c r="K107" s="52" t="s">
        <v>50</v>
      </c>
      <c r="L107" s="51"/>
    </row>
    <row r="108" spans="1:12" ht="15" x14ac:dyDescent="0.25">
      <c r="A108" s="25"/>
      <c r="B108" s="16"/>
      <c r="C108" s="11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6"/>
      <c r="B110" s="18"/>
      <c r="C110" s="8"/>
      <c r="D110" s="19" t="s">
        <v>38</v>
      </c>
      <c r="E110" s="9"/>
      <c r="F110" s="21">
        <f>SUM(F101:F109)</f>
        <v>926</v>
      </c>
      <c r="G110" s="21">
        <f t="shared" ref="G110" si="48">SUM(G101:G109)</f>
        <v>26</v>
      </c>
      <c r="H110" s="21">
        <f t="shared" ref="H110" si="49">SUM(H101:H109)</f>
        <v>30</v>
      </c>
      <c r="I110" s="21">
        <f t="shared" ref="I110" si="50">SUM(I101:I109)</f>
        <v>115</v>
      </c>
      <c r="J110" s="21">
        <f t="shared" ref="J110" si="51">SUM(J101:J109)</f>
        <v>897</v>
      </c>
      <c r="K110" s="27"/>
      <c r="L110" s="21">
        <f t="shared" ref="L110" ca="1" si="52">SUM(L107:L115)</f>
        <v>0</v>
      </c>
    </row>
    <row r="111" spans="1:12" ht="15" x14ac:dyDescent="0.25">
      <c r="A111" s="28">
        <f>A89</f>
        <v>1</v>
      </c>
      <c r="B111" s="14">
        <f>B89</f>
        <v>3</v>
      </c>
      <c r="C111" s="10" t="s">
        <v>33</v>
      </c>
      <c r="D111" s="12" t="s">
        <v>34</v>
      </c>
      <c r="E111" s="50" t="s">
        <v>79</v>
      </c>
      <c r="F111" s="51">
        <v>50</v>
      </c>
      <c r="G111" s="51">
        <v>1</v>
      </c>
      <c r="H111" s="51"/>
      <c r="I111" s="51"/>
      <c r="J111" s="51"/>
      <c r="K111" s="52" t="s">
        <v>50</v>
      </c>
      <c r="L111" s="51"/>
    </row>
    <row r="112" spans="1:12" ht="15" x14ac:dyDescent="0.25">
      <c r="A112" s="25"/>
      <c r="B112" s="16"/>
      <c r="C112" s="11"/>
      <c r="D112" s="12" t="s">
        <v>30</v>
      </c>
      <c r="E112" s="50" t="s">
        <v>80</v>
      </c>
      <c r="F112" s="51">
        <v>200</v>
      </c>
      <c r="G112" s="51">
        <v>6</v>
      </c>
      <c r="H112" s="51">
        <v>5</v>
      </c>
      <c r="I112" s="51">
        <v>8</v>
      </c>
      <c r="J112" s="51">
        <v>108</v>
      </c>
      <c r="K112" s="52" t="s">
        <v>50</v>
      </c>
      <c r="L112" s="51"/>
    </row>
    <row r="113" spans="1:12" ht="15" x14ac:dyDescent="0.25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6"/>
      <c r="B115" s="18"/>
      <c r="C115" s="8"/>
      <c r="D115" s="19" t="s">
        <v>38</v>
      </c>
      <c r="E115" s="9"/>
      <c r="F115" s="21">
        <f>SUM(F111:F114)</f>
        <v>250</v>
      </c>
      <c r="G115" s="21">
        <f t="shared" ref="G115" si="53">SUM(G111:G114)</f>
        <v>7</v>
      </c>
      <c r="H115" s="21">
        <f t="shared" ref="H115" si="54">SUM(H111:H114)</f>
        <v>5</v>
      </c>
      <c r="I115" s="21">
        <f t="shared" ref="I115" si="55">SUM(I111:I114)</f>
        <v>8</v>
      </c>
      <c r="J115" s="21">
        <f t="shared" ref="J115" si="56">SUM(J111:J114)</f>
        <v>108</v>
      </c>
      <c r="K115" s="27"/>
      <c r="L115" s="21">
        <f t="shared" ref="L115" ca="1" si="57">SUM(L108:L114)</f>
        <v>0</v>
      </c>
    </row>
    <row r="116" spans="1:12" ht="15" x14ac:dyDescent="0.25">
      <c r="A116" s="28">
        <f>A89</f>
        <v>1</v>
      </c>
      <c r="B116" s="14">
        <f>B89</f>
        <v>3</v>
      </c>
      <c r="C116" s="10" t="s">
        <v>35</v>
      </c>
      <c r="D116" s="7" t="s">
        <v>20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7" t="s">
        <v>29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22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6"/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6"/>
      <c r="B122" s="18"/>
      <c r="C122" s="8"/>
      <c r="D122" s="19" t="s">
        <v>38</v>
      </c>
      <c r="E122" s="9"/>
      <c r="F122" s="21">
        <f>SUM(F116:F121)</f>
        <v>0</v>
      </c>
      <c r="G122" s="21">
        <f t="shared" ref="G122" si="58">SUM(G116:G121)</f>
        <v>0</v>
      </c>
      <c r="H122" s="21">
        <f t="shared" ref="H122" si="59">SUM(H116:H121)</f>
        <v>0</v>
      </c>
      <c r="I122" s="21">
        <f t="shared" ref="I122" si="60">SUM(I116:I121)</f>
        <v>0</v>
      </c>
      <c r="J122" s="21">
        <f t="shared" ref="J122" si="61">SUM(J116:J121)</f>
        <v>0</v>
      </c>
      <c r="K122" s="27"/>
      <c r="L122" s="21">
        <f t="shared" ref="L122" ca="1" si="62">SUM(L116:L124)</f>
        <v>0</v>
      </c>
    </row>
    <row r="123" spans="1:12" ht="15" x14ac:dyDescent="0.25">
      <c r="A123" s="28">
        <f>A89</f>
        <v>1</v>
      </c>
      <c r="B123" s="14">
        <f>B89</f>
        <v>3</v>
      </c>
      <c r="C123" s="10" t="s">
        <v>36</v>
      </c>
      <c r="D123" s="12" t="s">
        <v>37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12" t="s">
        <v>34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30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23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6"/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6"/>
      <c r="B129" s="18"/>
      <c r="C129" s="8"/>
      <c r="D129" s="20" t="s">
        <v>38</v>
      </c>
      <c r="E129" s="9"/>
      <c r="F129" s="21">
        <f>SUM(F123:F128)</f>
        <v>0</v>
      </c>
      <c r="G129" s="21">
        <f t="shared" ref="G129" si="63">SUM(G123:G128)</f>
        <v>0</v>
      </c>
      <c r="H129" s="21">
        <f t="shared" ref="H129" si="64">SUM(H123:H128)</f>
        <v>0</v>
      </c>
      <c r="I129" s="21">
        <f t="shared" ref="I129" si="65">SUM(I123:I128)</f>
        <v>0</v>
      </c>
      <c r="J129" s="21">
        <f t="shared" ref="J129" si="66">SUM(J123:J128)</f>
        <v>0</v>
      </c>
      <c r="K129" s="27"/>
      <c r="L129" s="21">
        <f t="shared" ref="L129" ca="1" si="67">SUM(L123:L131)</f>
        <v>0</v>
      </c>
    </row>
    <row r="130" spans="1:12" ht="15.75" customHeight="1" x14ac:dyDescent="0.2">
      <c r="A130" s="31">
        <f>A89</f>
        <v>1</v>
      </c>
      <c r="B130" s="32">
        <f>B89</f>
        <v>3</v>
      </c>
      <c r="C130" s="65" t="s">
        <v>4</v>
      </c>
      <c r="D130" s="66"/>
      <c r="E130" s="33"/>
      <c r="F130" s="34">
        <f>F96+F100+F110+F115+F122+F129</f>
        <v>1730</v>
      </c>
      <c r="G130" s="34">
        <f t="shared" ref="G130" si="68">G96+G100+G110+G115+G122+G129</f>
        <v>52</v>
      </c>
      <c r="H130" s="34">
        <f t="shared" ref="H130" si="69">H96+H100+H110+H115+H122+H129</f>
        <v>58</v>
      </c>
      <c r="I130" s="34">
        <f t="shared" ref="I130" si="70">I96+I100+I110+I115+I122+I129</f>
        <v>220</v>
      </c>
      <c r="J130" s="34">
        <f t="shared" ref="J130" si="71">J96+J100+J110+J115+J122+J129</f>
        <v>1587</v>
      </c>
      <c r="K130" s="35"/>
      <c r="L130" s="34">
        <f t="shared" ref="L130" ca="1" si="72">L96+L100+L110+L115+L122+L129</f>
        <v>0</v>
      </c>
    </row>
    <row r="131" spans="1:12" ht="15" x14ac:dyDescent="0.25">
      <c r="A131" s="22">
        <v>1</v>
      </c>
      <c r="B131" s="23">
        <v>4</v>
      </c>
      <c r="C131" s="24" t="s">
        <v>19</v>
      </c>
      <c r="D131" s="5" t="s">
        <v>20</v>
      </c>
      <c r="E131" s="47" t="s">
        <v>82</v>
      </c>
      <c r="F131" s="48">
        <v>240</v>
      </c>
      <c r="G131" s="48">
        <v>14</v>
      </c>
      <c r="H131" s="48">
        <v>18</v>
      </c>
      <c r="I131" s="48">
        <v>58</v>
      </c>
      <c r="J131" s="48">
        <v>487</v>
      </c>
      <c r="K131" s="49">
        <v>156</v>
      </c>
      <c r="L131" s="48"/>
    </row>
    <row r="132" spans="1:12" ht="15" x14ac:dyDescent="0.25">
      <c r="A132" s="25"/>
      <c r="B132" s="16"/>
      <c r="C132" s="11"/>
      <c r="D132" s="58" t="s">
        <v>81</v>
      </c>
      <c r="E132" s="50" t="s">
        <v>83</v>
      </c>
      <c r="F132" s="51">
        <v>50</v>
      </c>
      <c r="G132" s="51">
        <v>3</v>
      </c>
      <c r="H132" s="51">
        <v>4</v>
      </c>
      <c r="I132" s="51">
        <v>25</v>
      </c>
      <c r="J132" s="51">
        <v>148</v>
      </c>
      <c r="K132" s="52" t="s">
        <v>50</v>
      </c>
      <c r="L132" s="51"/>
    </row>
    <row r="133" spans="1:12" ht="15" x14ac:dyDescent="0.25">
      <c r="A133" s="25"/>
      <c r="B133" s="16"/>
      <c r="C133" s="11"/>
      <c r="D133" s="7" t="s">
        <v>21</v>
      </c>
      <c r="E133" s="50" t="s">
        <v>84</v>
      </c>
      <c r="F133" s="51">
        <v>200</v>
      </c>
      <c r="G133" s="51">
        <v>1</v>
      </c>
      <c r="H133" s="51"/>
      <c r="I133" s="51">
        <v>15</v>
      </c>
      <c r="J133" s="51">
        <v>70</v>
      </c>
      <c r="K133" s="52">
        <v>350.07</v>
      </c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49</v>
      </c>
      <c r="F134" s="51">
        <v>40</v>
      </c>
      <c r="G134" s="51">
        <v>3</v>
      </c>
      <c r="H134" s="51">
        <v>1</v>
      </c>
      <c r="I134" s="51">
        <v>20</v>
      </c>
      <c r="J134" s="51">
        <v>104</v>
      </c>
      <c r="K134" s="52" t="s">
        <v>50</v>
      </c>
      <c r="L134" s="51"/>
    </row>
    <row r="135" spans="1:12" ht="15" x14ac:dyDescent="0.25">
      <c r="A135" s="25"/>
      <c r="B135" s="16"/>
      <c r="C135" s="11"/>
      <c r="D135" s="7" t="s">
        <v>22</v>
      </c>
      <c r="E135" s="50" t="s">
        <v>51</v>
      </c>
      <c r="F135" s="51">
        <v>24</v>
      </c>
      <c r="G135" s="51">
        <v>2</v>
      </c>
      <c r="H135" s="51"/>
      <c r="I135" s="51">
        <v>8</v>
      </c>
      <c r="J135" s="51">
        <v>41</v>
      </c>
      <c r="K135" s="52" t="s">
        <v>50</v>
      </c>
      <c r="L135" s="51"/>
    </row>
    <row r="136" spans="1:12" ht="15" x14ac:dyDescent="0.25">
      <c r="A136" s="25"/>
      <c r="B136" s="16"/>
      <c r="C136" s="11"/>
      <c r="D136" s="6"/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6"/>
      <c r="B138" s="18"/>
      <c r="C138" s="8"/>
      <c r="D138" s="19" t="s">
        <v>38</v>
      </c>
      <c r="E138" s="9"/>
      <c r="F138" s="21">
        <f>SUM(F131:F137)</f>
        <v>554</v>
      </c>
      <c r="G138" s="21">
        <f t="shared" ref="G138" si="73">SUM(G131:G137)</f>
        <v>23</v>
      </c>
      <c r="H138" s="21">
        <f t="shared" ref="H138" si="74">SUM(H131:H137)</f>
        <v>23</v>
      </c>
      <c r="I138" s="21">
        <f t="shared" ref="I138" si="75">SUM(I131:I137)</f>
        <v>126</v>
      </c>
      <c r="J138" s="21">
        <f t="shared" ref="J138" si="76">SUM(J131:J137)</f>
        <v>850</v>
      </c>
      <c r="K138" s="27"/>
      <c r="L138" s="21">
        <f t="shared" ref="L138:L179" si="77">SUM(L131:L137)</f>
        <v>0</v>
      </c>
    </row>
    <row r="139" spans="1:12" ht="15" x14ac:dyDescent="0.25">
      <c r="A139" s="28">
        <f>A131</f>
        <v>1</v>
      </c>
      <c r="B139" s="14">
        <f>B131</f>
        <v>4</v>
      </c>
      <c r="C139" s="10" t="s">
        <v>24</v>
      </c>
      <c r="D139" s="12" t="s">
        <v>23</v>
      </c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6"/>
      <c r="B142" s="18"/>
      <c r="C142" s="8"/>
      <c r="D142" s="19" t="s">
        <v>38</v>
      </c>
      <c r="E142" s="9"/>
      <c r="F142" s="21">
        <f>SUM(F139:F141)</f>
        <v>0</v>
      </c>
      <c r="G142" s="21">
        <f t="shared" ref="G142" si="78">SUM(G139:G141)</f>
        <v>0</v>
      </c>
      <c r="H142" s="21">
        <f t="shared" ref="H142" si="79">SUM(H139:H141)</f>
        <v>0</v>
      </c>
      <c r="I142" s="21">
        <f t="shared" ref="I142" si="80">SUM(I139:I141)</f>
        <v>0</v>
      </c>
      <c r="J142" s="21">
        <f t="shared" ref="J142" si="81">SUM(J139:J141)</f>
        <v>0</v>
      </c>
      <c r="K142" s="27"/>
      <c r="L142" s="21">
        <f ca="1">SUM(L139:L146)</f>
        <v>0</v>
      </c>
    </row>
    <row r="143" spans="1:12" ht="15" x14ac:dyDescent="0.25">
      <c r="A143" s="28">
        <f>A131</f>
        <v>1</v>
      </c>
      <c r="B143" s="14">
        <f>B131</f>
        <v>4</v>
      </c>
      <c r="C143" s="10" t="s">
        <v>25</v>
      </c>
      <c r="D143" s="7" t="s">
        <v>26</v>
      </c>
      <c r="E143" s="50" t="s">
        <v>85</v>
      </c>
      <c r="F143" s="51">
        <v>100</v>
      </c>
      <c r="G143" s="51">
        <v>1</v>
      </c>
      <c r="H143" s="51">
        <v>10</v>
      </c>
      <c r="I143" s="51">
        <v>5</v>
      </c>
      <c r="J143" s="51">
        <v>111</v>
      </c>
      <c r="K143" s="52">
        <v>431.06</v>
      </c>
      <c r="L143" s="51"/>
    </row>
    <row r="144" spans="1:12" ht="15" x14ac:dyDescent="0.25">
      <c r="A144" s="25"/>
      <c r="B144" s="16"/>
      <c r="C144" s="11"/>
      <c r="D144" s="7" t="s">
        <v>27</v>
      </c>
      <c r="E144" s="50" t="s">
        <v>86</v>
      </c>
      <c r="F144" s="51">
        <v>260</v>
      </c>
      <c r="G144" s="51">
        <v>2</v>
      </c>
      <c r="H144" s="51">
        <v>7</v>
      </c>
      <c r="I144" s="51">
        <v>10</v>
      </c>
      <c r="J144" s="51">
        <v>105</v>
      </c>
      <c r="K144" s="52">
        <v>527.01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87</v>
      </c>
      <c r="F145" s="51">
        <v>280</v>
      </c>
      <c r="G145" s="51">
        <v>14</v>
      </c>
      <c r="H145" s="51">
        <v>10</v>
      </c>
      <c r="I145" s="51">
        <v>50</v>
      </c>
      <c r="J145" s="51">
        <v>387</v>
      </c>
      <c r="K145" s="52">
        <v>108</v>
      </c>
      <c r="L145" s="51"/>
    </row>
    <row r="146" spans="1:12" ht="15" x14ac:dyDescent="0.25">
      <c r="A146" s="25"/>
      <c r="B146" s="16"/>
      <c r="C146" s="11"/>
      <c r="D146" s="7" t="s">
        <v>30</v>
      </c>
      <c r="E146" s="50" t="s">
        <v>88</v>
      </c>
      <c r="F146" s="51">
        <v>200</v>
      </c>
      <c r="G146" s="51">
        <v>1</v>
      </c>
      <c r="H146" s="51"/>
      <c r="I146" s="51">
        <v>20</v>
      </c>
      <c r="J146" s="51">
        <v>92</v>
      </c>
      <c r="K146" s="52" t="s">
        <v>50</v>
      </c>
      <c r="L146" s="51"/>
    </row>
    <row r="147" spans="1:12" ht="15" x14ac:dyDescent="0.25">
      <c r="A147" s="25"/>
      <c r="B147" s="16"/>
      <c r="C147" s="11"/>
      <c r="D147" s="7" t="s">
        <v>31</v>
      </c>
      <c r="E147" s="50" t="s">
        <v>57</v>
      </c>
      <c r="F147" s="51">
        <v>60</v>
      </c>
      <c r="G147" s="51">
        <v>5</v>
      </c>
      <c r="H147" s="51"/>
      <c r="I147" s="51">
        <v>30</v>
      </c>
      <c r="J147" s="51">
        <v>141</v>
      </c>
      <c r="K147" s="52" t="s">
        <v>50</v>
      </c>
      <c r="L147" s="51"/>
    </row>
    <row r="148" spans="1:12" ht="15" x14ac:dyDescent="0.25">
      <c r="A148" s="25"/>
      <c r="B148" s="16"/>
      <c r="C148" s="11"/>
      <c r="D148" s="7" t="s">
        <v>32</v>
      </c>
      <c r="E148" s="50" t="s">
        <v>51</v>
      </c>
      <c r="F148" s="51">
        <v>36</v>
      </c>
      <c r="G148" s="51">
        <v>2</v>
      </c>
      <c r="H148" s="51"/>
      <c r="I148" s="51">
        <v>12</v>
      </c>
      <c r="J148" s="51">
        <v>61</v>
      </c>
      <c r="K148" s="52" t="s">
        <v>50</v>
      </c>
      <c r="L148" s="51"/>
    </row>
    <row r="149" spans="1:12" ht="15" x14ac:dyDescent="0.25">
      <c r="A149" s="25"/>
      <c r="B149" s="16"/>
      <c r="C149" s="11"/>
      <c r="D149" s="58"/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58"/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6"/>
      <c r="B151" s="18"/>
      <c r="C151" s="8"/>
      <c r="D151" s="19" t="s">
        <v>38</v>
      </c>
      <c r="E151" s="9"/>
      <c r="F151" s="21">
        <f>SUM(F143:F150)</f>
        <v>936</v>
      </c>
      <c r="G151" s="21">
        <f>SUM(G143:G150)</f>
        <v>25</v>
      </c>
      <c r="H151" s="21">
        <f>SUM(H143:H150)</f>
        <v>27</v>
      </c>
      <c r="I151" s="21">
        <f>SUM(I143:I150)</f>
        <v>127</v>
      </c>
      <c r="J151" s="21">
        <f>SUM(J143:J150)</f>
        <v>897</v>
      </c>
      <c r="K151" s="27"/>
      <c r="L151" s="21">
        <f t="shared" ref="L151" ca="1" si="82">SUM(L148:L156)</f>
        <v>0</v>
      </c>
    </row>
    <row r="152" spans="1:12" ht="15" x14ac:dyDescent="0.25">
      <c r="A152" s="28">
        <f>A131</f>
        <v>1</v>
      </c>
      <c r="B152" s="14">
        <f>B131</f>
        <v>4</v>
      </c>
      <c r="C152" s="10" t="s">
        <v>33</v>
      </c>
      <c r="D152" s="12" t="s">
        <v>34</v>
      </c>
      <c r="E152" s="50" t="s">
        <v>89</v>
      </c>
      <c r="F152" s="51">
        <v>50</v>
      </c>
      <c r="G152" s="51">
        <v>4</v>
      </c>
      <c r="H152" s="51">
        <v>11</v>
      </c>
      <c r="I152" s="51">
        <v>28</v>
      </c>
      <c r="J152" s="51">
        <v>216</v>
      </c>
      <c r="K152" s="52" t="s">
        <v>50</v>
      </c>
      <c r="L152" s="51"/>
    </row>
    <row r="153" spans="1:12" ht="15" x14ac:dyDescent="0.25">
      <c r="A153" s="25"/>
      <c r="B153" s="16"/>
      <c r="C153" s="11"/>
      <c r="D153" s="12" t="s">
        <v>30</v>
      </c>
      <c r="E153" s="50" t="s">
        <v>90</v>
      </c>
      <c r="F153" s="51">
        <v>200</v>
      </c>
      <c r="G153" s="51">
        <v>7.43</v>
      </c>
      <c r="H153" s="51">
        <v>5</v>
      </c>
      <c r="I153" s="51">
        <v>22</v>
      </c>
      <c r="J153" s="51">
        <v>158</v>
      </c>
      <c r="K153" s="52" t="s">
        <v>50</v>
      </c>
      <c r="L153" s="51"/>
    </row>
    <row r="154" spans="1:12" ht="15" x14ac:dyDescent="0.25">
      <c r="A154" s="25"/>
      <c r="B154" s="16"/>
      <c r="C154" s="11"/>
      <c r="D154" s="58" t="s">
        <v>23</v>
      </c>
      <c r="E154" s="50" t="s">
        <v>91</v>
      </c>
      <c r="F154" s="51">
        <v>100</v>
      </c>
      <c r="G154" s="51">
        <v>1</v>
      </c>
      <c r="H154" s="51"/>
      <c r="I154" s="51">
        <v>11</v>
      </c>
      <c r="J154" s="51">
        <v>46</v>
      </c>
      <c r="K154" s="52" t="s">
        <v>50</v>
      </c>
      <c r="L154" s="51"/>
    </row>
    <row r="155" spans="1:12" ht="15" x14ac:dyDescent="0.25">
      <c r="A155" s="25"/>
      <c r="B155" s="16"/>
      <c r="C155" s="11"/>
      <c r="D155" s="58"/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6"/>
      <c r="B156" s="18"/>
      <c r="C156" s="8"/>
      <c r="D156" s="19" t="s">
        <v>38</v>
      </c>
      <c r="E156" s="9"/>
      <c r="F156" s="21">
        <f>SUM(F152:F155)</f>
        <v>350</v>
      </c>
      <c r="G156" s="21">
        <f t="shared" ref="G156" si="83">SUM(G152:G155)</f>
        <v>12.43</v>
      </c>
      <c r="H156" s="21">
        <f t="shared" ref="H156" si="84">SUM(H152:H155)</f>
        <v>16</v>
      </c>
      <c r="I156" s="21">
        <f t="shared" ref="I156" si="85">SUM(I152:I155)</f>
        <v>61</v>
      </c>
      <c r="J156" s="21">
        <f t="shared" ref="J156" si="86">SUM(J152:J155)</f>
        <v>420</v>
      </c>
      <c r="K156" s="27"/>
      <c r="L156" s="21">
        <f t="shared" ref="L156" ca="1" si="87">SUM(L149:L155)</f>
        <v>0</v>
      </c>
    </row>
    <row r="157" spans="1:12" ht="15" x14ac:dyDescent="0.25">
      <c r="A157" s="28">
        <f>A131</f>
        <v>1</v>
      </c>
      <c r="B157" s="14">
        <f>B131</f>
        <v>4</v>
      </c>
      <c r="C157" s="10" t="s">
        <v>35</v>
      </c>
      <c r="D157" s="7" t="s">
        <v>20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7" t="s">
        <v>29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7" t="s">
        <v>30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22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6"/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6"/>
      <c r="B163" s="18"/>
      <c r="C163" s="8"/>
      <c r="D163" s="19" t="s">
        <v>38</v>
      </c>
      <c r="E163" s="9"/>
      <c r="F163" s="21">
        <f>SUM(F157:F162)</f>
        <v>0</v>
      </c>
      <c r="G163" s="21">
        <f t="shared" ref="G163" si="88">SUM(G157:G162)</f>
        <v>0</v>
      </c>
      <c r="H163" s="21">
        <f t="shared" ref="H163" si="89">SUM(H157:H162)</f>
        <v>0</v>
      </c>
      <c r="I163" s="21">
        <f t="shared" ref="I163" si="90">SUM(I157:I162)</f>
        <v>0</v>
      </c>
      <c r="J163" s="21">
        <f t="shared" ref="J163" si="91">SUM(J157:J162)</f>
        <v>0</v>
      </c>
      <c r="K163" s="27"/>
      <c r="L163" s="21">
        <f t="shared" ref="L163" ca="1" si="92">SUM(L157:L165)</f>
        <v>0</v>
      </c>
    </row>
    <row r="164" spans="1:12" ht="15" x14ac:dyDescent="0.25">
      <c r="A164" s="28">
        <f>A131</f>
        <v>1</v>
      </c>
      <c r="B164" s="14">
        <f>B131</f>
        <v>4</v>
      </c>
      <c r="C164" s="10" t="s">
        <v>36</v>
      </c>
      <c r="D164" s="12" t="s">
        <v>37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12" t="s">
        <v>34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12" t="s">
        <v>30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23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6"/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6"/>
      <c r="B170" s="18"/>
      <c r="C170" s="8"/>
      <c r="D170" s="20" t="s">
        <v>38</v>
      </c>
      <c r="E170" s="9"/>
      <c r="F170" s="21">
        <f>SUM(F164:F169)</f>
        <v>0</v>
      </c>
      <c r="G170" s="21">
        <f t="shared" ref="G170" si="93">SUM(G164:G169)</f>
        <v>0</v>
      </c>
      <c r="H170" s="21">
        <f t="shared" ref="H170" si="94">SUM(H164:H169)</f>
        <v>0</v>
      </c>
      <c r="I170" s="21">
        <f t="shared" ref="I170" si="95">SUM(I164:I169)</f>
        <v>0</v>
      </c>
      <c r="J170" s="21">
        <f t="shared" ref="J170" si="96">SUM(J164:J169)</f>
        <v>0</v>
      </c>
      <c r="K170" s="27"/>
      <c r="L170" s="21">
        <f t="shared" ref="L170" ca="1" si="97">SUM(L164:L172)</f>
        <v>0</v>
      </c>
    </row>
    <row r="171" spans="1:12" ht="15.75" customHeight="1" x14ac:dyDescent="0.2">
      <c r="A171" s="31">
        <f>A131</f>
        <v>1</v>
      </c>
      <c r="B171" s="32">
        <f>B131</f>
        <v>4</v>
      </c>
      <c r="C171" s="65" t="s">
        <v>4</v>
      </c>
      <c r="D171" s="66"/>
      <c r="E171" s="33"/>
      <c r="F171" s="34">
        <f>F138+F142+F151+F156+F163+F170</f>
        <v>1840</v>
      </c>
      <c r="G171" s="34">
        <f>G138+G142+G151+G156+G163+G170</f>
        <v>60.43</v>
      </c>
      <c r="H171" s="34">
        <f>H138+H142+H151+H156+H163+H170</f>
        <v>66</v>
      </c>
      <c r="I171" s="34">
        <f>I138+I142+I151+I156+I163+I170</f>
        <v>314</v>
      </c>
      <c r="J171" s="34">
        <f>J138+J142+J151+J156+J163+J170</f>
        <v>2167</v>
      </c>
      <c r="K171" s="35"/>
      <c r="L171" s="34">
        <f ca="1">L138+L142+L151+L156+L163+L170</f>
        <v>0</v>
      </c>
    </row>
    <row r="172" spans="1:12" ht="15" x14ac:dyDescent="0.25">
      <c r="A172" s="22">
        <v>1</v>
      </c>
      <c r="B172" s="23">
        <v>5</v>
      </c>
      <c r="C172" s="24" t="s">
        <v>19</v>
      </c>
      <c r="D172" s="5" t="s">
        <v>20</v>
      </c>
      <c r="E172" s="47" t="s">
        <v>92</v>
      </c>
      <c r="F172" s="48">
        <v>100</v>
      </c>
      <c r="G172" s="48">
        <v>11</v>
      </c>
      <c r="H172" s="48">
        <v>11</v>
      </c>
      <c r="I172" s="48">
        <v>18</v>
      </c>
      <c r="J172" s="48">
        <v>155</v>
      </c>
      <c r="K172" s="49">
        <v>32.020000000000003</v>
      </c>
      <c r="L172" s="48"/>
    </row>
    <row r="173" spans="1:12" ht="15" x14ac:dyDescent="0.25">
      <c r="A173" s="25"/>
      <c r="B173" s="16"/>
      <c r="C173" s="11"/>
      <c r="D173" s="58" t="s">
        <v>29</v>
      </c>
      <c r="E173" s="50" t="s">
        <v>55</v>
      </c>
      <c r="F173" s="51">
        <v>190</v>
      </c>
      <c r="G173" s="51">
        <v>6</v>
      </c>
      <c r="H173" s="51">
        <v>10</v>
      </c>
      <c r="I173" s="51">
        <v>24</v>
      </c>
      <c r="J173" s="51">
        <v>199</v>
      </c>
      <c r="K173" s="52">
        <v>268.02</v>
      </c>
      <c r="L173" s="51"/>
    </row>
    <row r="174" spans="1:12" ht="15" x14ac:dyDescent="0.25">
      <c r="A174" s="25"/>
      <c r="B174" s="16"/>
      <c r="C174" s="11"/>
      <c r="D174" s="7" t="s">
        <v>21</v>
      </c>
      <c r="E174" s="50" t="s">
        <v>93</v>
      </c>
      <c r="F174" s="51">
        <v>200</v>
      </c>
      <c r="G174" s="51"/>
      <c r="H174" s="51"/>
      <c r="I174" s="51">
        <v>15</v>
      </c>
      <c r="J174" s="51">
        <v>62</v>
      </c>
      <c r="K174" s="52">
        <v>350.14</v>
      </c>
      <c r="L174" s="51"/>
    </row>
    <row r="175" spans="1:12" ht="15" x14ac:dyDescent="0.25">
      <c r="A175" s="25"/>
      <c r="B175" s="16"/>
      <c r="C175" s="11"/>
      <c r="D175" s="7" t="s">
        <v>22</v>
      </c>
      <c r="E175" s="50" t="s">
        <v>49</v>
      </c>
      <c r="F175" s="51">
        <v>40</v>
      </c>
      <c r="G175" s="51">
        <v>3</v>
      </c>
      <c r="H175" s="51">
        <v>1</v>
      </c>
      <c r="I175" s="51">
        <v>20</v>
      </c>
      <c r="J175" s="51">
        <v>104</v>
      </c>
      <c r="K175" s="52" t="s">
        <v>50</v>
      </c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51</v>
      </c>
      <c r="F176" s="51">
        <v>24</v>
      </c>
      <c r="G176" s="51">
        <v>2</v>
      </c>
      <c r="H176" s="51"/>
      <c r="I176" s="51">
        <v>8</v>
      </c>
      <c r="J176" s="51">
        <v>41</v>
      </c>
      <c r="K176" s="52" t="s">
        <v>50</v>
      </c>
      <c r="L176" s="51"/>
    </row>
    <row r="177" spans="1:12" ht="15" x14ac:dyDescent="0.25">
      <c r="A177" s="25"/>
      <c r="B177" s="16"/>
      <c r="C177" s="11"/>
      <c r="D177" s="6"/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6"/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6"/>
      <c r="B179" s="18"/>
      <c r="C179" s="8"/>
      <c r="D179" s="19" t="s">
        <v>38</v>
      </c>
      <c r="E179" s="9"/>
      <c r="F179" s="21">
        <f>SUM(F172:F178)</f>
        <v>554</v>
      </c>
      <c r="G179" s="21">
        <f t="shared" ref="G179" si="98">SUM(G172:G178)</f>
        <v>22</v>
      </c>
      <c r="H179" s="21">
        <f t="shared" ref="H179" si="99">SUM(H172:H178)</f>
        <v>22</v>
      </c>
      <c r="I179" s="21">
        <f t="shared" ref="I179" si="100">SUM(I172:I178)</f>
        <v>85</v>
      </c>
      <c r="J179" s="21">
        <f t="shared" ref="J179" si="101">SUM(J172:J178)</f>
        <v>561</v>
      </c>
      <c r="K179" s="27"/>
      <c r="L179" s="21">
        <f t="shared" si="77"/>
        <v>0</v>
      </c>
    </row>
    <row r="180" spans="1:12" ht="15" x14ac:dyDescent="0.25">
      <c r="A180" s="28">
        <f>A172</f>
        <v>1</v>
      </c>
      <c r="B180" s="14">
        <f>B172</f>
        <v>5</v>
      </c>
      <c r="C180" s="10" t="s">
        <v>24</v>
      </c>
      <c r="D180" s="12" t="s">
        <v>23</v>
      </c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6"/>
      <c r="B183" s="18"/>
      <c r="C183" s="8"/>
      <c r="D183" s="19" t="s">
        <v>38</v>
      </c>
      <c r="E183" s="9"/>
      <c r="F183" s="21">
        <f>SUM(F180:F182)</f>
        <v>0</v>
      </c>
      <c r="G183" s="21">
        <f t="shared" ref="G183" si="102">SUM(G180:G182)</f>
        <v>0</v>
      </c>
      <c r="H183" s="21">
        <f t="shared" ref="H183" si="103">SUM(H180:H182)</f>
        <v>0</v>
      </c>
      <c r="I183" s="21">
        <f t="shared" ref="I183" si="104">SUM(I180:I182)</f>
        <v>0</v>
      </c>
      <c r="J183" s="21">
        <f t="shared" ref="J183" si="105">SUM(J180:J182)</f>
        <v>0</v>
      </c>
      <c r="K183" s="27"/>
      <c r="L183" s="21">
        <f ca="1">SUM(L180:L187)</f>
        <v>0</v>
      </c>
    </row>
    <row r="184" spans="1:12" ht="15" x14ac:dyDescent="0.25">
      <c r="A184" s="28">
        <f>A172</f>
        <v>1</v>
      </c>
      <c r="B184" s="14">
        <f>B172</f>
        <v>5</v>
      </c>
      <c r="C184" s="10" t="s">
        <v>25</v>
      </c>
      <c r="D184" s="7" t="s">
        <v>26</v>
      </c>
      <c r="E184" s="50" t="s">
        <v>147</v>
      </c>
      <c r="F184" s="51">
        <v>100</v>
      </c>
      <c r="G184" s="51">
        <v>1</v>
      </c>
      <c r="H184" s="51"/>
      <c r="I184" s="51">
        <v>1</v>
      </c>
      <c r="J184" s="51">
        <v>13</v>
      </c>
      <c r="K184" s="52" t="s">
        <v>50</v>
      </c>
      <c r="L184" s="51"/>
    </row>
    <row r="185" spans="1:12" ht="15" x14ac:dyDescent="0.25">
      <c r="A185" s="25"/>
      <c r="B185" s="16"/>
      <c r="C185" s="11"/>
      <c r="D185" s="7" t="s">
        <v>27</v>
      </c>
      <c r="E185" s="50" t="s">
        <v>94</v>
      </c>
      <c r="F185" s="51">
        <v>250</v>
      </c>
      <c r="G185" s="51">
        <v>2</v>
      </c>
      <c r="H185" s="51">
        <v>6</v>
      </c>
      <c r="I185" s="51">
        <v>9</v>
      </c>
      <c r="J185" s="51">
        <v>89</v>
      </c>
      <c r="K185" s="52">
        <v>549.02</v>
      </c>
      <c r="L185" s="51"/>
    </row>
    <row r="186" spans="1:12" ht="15" x14ac:dyDescent="0.25">
      <c r="A186" s="25"/>
      <c r="B186" s="16"/>
      <c r="C186" s="11"/>
      <c r="D186" s="7" t="s">
        <v>28</v>
      </c>
      <c r="E186" s="50" t="s">
        <v>148</v>
      </c>
      <c r="F186" s="51">
        <v>280</v>
      </c>
      <c r="G186" s="51">
        <v>12</v>
      </c>
      <c r="H186" s="51">
        <v>22</v>
      </c>
      <c r="I186" s="51">
        <v>40</v>
      </c>
      <c r="J186" s="51">
        <v>370</v>
      </c>
      <c r="K186" s="52">
        <v>42.01</v>
      </c>
      <c r="L186" s="51"/>
    </row>
    <row r="187" spans="1:12" ht="15" x14ac:dyDescent="0.25">
      <c r="A187" s="25"/>
      <c r="B187" s="16"/>
      <c r="C187" s="11"/>
      <c r="D187" s="7" t="s">
        <v>30</v>
      </c>
      <c r="E187" s="50" t="s">
        <v>95</v>
      </c>
      <c r="F187" s="51">
        <v>200</v>
      </c>
      <c r="G187" s="51"/>
      <c r="H187" s="51"/>
      <c r="I187" s="51">
        <v>16</v>
      </c>
      <c r="J187" s="51">
        <v>65</v>
      </c>
      <c r="K187" s="52">
        <v>373</v>
      </c>
      <c r="L187" s="51"/>
    </row>
    <row r="188" spans="1:12" ht="15" x14ac:dyDescent="0.25">
      <c r="A188" s="25"/>
      <c r="B188" s="16"/>
      <c r="C188" s="11"/>
      <c r="D188" s="7" t="s">
        <v>31</v>
      </c>
      <c r="E188" s="50" t="s">
        <v>57</v>
      </c>
      <c r="F188" s="51">
        <v>70</v>
      </c>
      <c r="G188" s="51">
        <v>5</v>
      </c>
      <c r="H188" s="51">
        <v>1</v>
      </c>
      <c r="I188" s="51">
        <v>34</v>
      </c>
      <c r="J188" s="51">
        <v>164</v>
      </c>
      <c r="K188" s="52" t="s">
        <v>50</v>
      </c>
      <c r="L188" s="51"/>
    </row>
    <row r="189" spans="1:12" ht="15" x14ac:dyDescent="0.25">
      <c r="A189" s="25"/>
      <c r="B189" s="16"/>
      <c r="C189" s="11"/>
      <c r="D189" s="7" t="s">
        <v>32</v>
      </c>
      <c r="E189" s="50" t="s">
        <v>51</v>
      </c>
      <c r="F189" s="51">
        <v>40</v>
      </c>
      <c r="G189" s="51">
        <v>3</v>
      </c>
      <c r="H189" s="51"/>
      <c r="I189" s="51">
        <v>13</v>
      </c>
      <c r="J189" s="51">
        <v>68</v>
      </c>
      <c r="K189" s="52" t="s">
        <v>50</v>
      </c>
      <c r="L189" s="51"/>
    </row>
    <row r="190" spans="1:12" ht="15" x14ac:dyDescent="0.2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6"/>
      <c r="B192" s="18"/>
      <c r="C192" s="8"/>
      <c r="D192" s="19" t="s">
        <v>38</v>
      </c>
      <c r="E192" s="9"/>
      <c r="F192" s="21">
        <f>SUM(F184:F191)</f>
        <v>940</v>
      </c>
      <c r="G192" s="21">
        <f>SUM(G184:G191)</f>
        <v>23</v>
      </c>
      <c r="H192" s="21">
        <f>SUM(H184:H191)</f>
        <v>29</v>
      </c>
      <c r="I192" s="21">
        <f>SUM(I184:I191)</f>
        <v>113</v>
      </c>
      <c r="J192" s="21">
        <f>SUM(J184:J191)</f>
        <v>769</v>
      </c>
      <c r="K192" s="27"/>
      <c r="L192" s="21">
        <f t="shared" ref="L192" ca="1" si="106">SUM(L189:L197)</f>
        <v>0</v>
      </c>
    </row>
    <row r="193" spans="1:12" ht="15" x14ac:dyDescent="0.25">
      <c r="A193" s="28">
        <f>A172</f>
        <v>1</v>
      </c>
      <c r="B193" s="14">
        <f>B172</f>
        <v>5</v>
      </c>
      <c r="C193" s="10" t="s">
        <v>33</v>
      </c>
      <c r="D193" s="12" t="s">
        <v>34</v>
      </c>
      <c r="E193" s="50" t="s">
        <v>96</v>
      </c>
      <c r="F193" s="51">
        <v>80</v>
      </c>
      <c r="G193" s="51">
        <v>6</v>
      </c>
      <c r="H193" s="51">
        <v>8</v>
      </c>
      <c r="I193" s="51">
        <v>56</v>
      </c>
      <c r="J193" s="51">
        <v>284</v>
      </c>
      <c r="K193" s="52" t="s">
        <v>50</v>
      </c>
      <c r="L193" s="51"/>
    </row>
    <row r="194" spans="1:12" ht="15" x14ac:dyDescent="0.25">
      <c r="A194" s="25"/>
      <c r="B194" s="16"/>
      <c r="C194" s="11"/>
      <c r="D194" s="12" t="s">
        <v>30</v>
      </c>
      <c r="E194" s="50" t="s">
        <v>59</v>
      </c>
      <c r="F194" s="51">
        <v>200</v>
      </c>
      <c r="G194" s="51">
        <v>6</v>
      </c>
      <c r="H194" s="51">
        <v>5</v>
      </c>
      <c r="I194" s="51">
        <v>5</v>
      </c>
      <c r="J194" s="51">
        <v>107</v>
      </c>
      <c r="K194" s="52" t="s">
        <v>50</v>
      </c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6"/>
      <c r="B197" s="18"/>
      <c r="C197" s="8"/>
      <c r="D197" s="19" t="s">
        <v>38</v>
      </c>
      <c r="E197" s="9"/>
      <c r="F197" s="21">
        <f>SUM(F193:F196)</f>
        <v>280</v>
      </c>
      <c r="G197" s="21">
        <f t="shared" ref="G197" si="107">SUM(G193:G196)</f>
        <v>12</v>
      </c>
      <c r="H197" s="21">
        <f t="shared" ref="H197" si="108">SUM(H193:H196)</f>
        <v>13</v>
      </c>
      <c r="I197" s="21">
        <f t="shared" ref="I197" si="109">SUM(I193:I196)</f>
        <v>61</v>
      </c>
      <c r="J197" s="21">
        <f t="shared" ref="J197" si="110">SUM(J193:J196)</f>
        <v>391</v>
      </c>
      <c r="K197" s="27"/>
      <c r="L197" s="21">
        <f t="shared" ref="L197" ca="1" si="111">SUM(L190:L196)</f>
        <v>0</v>
      </c>
    </row>
    <row r="198" spans="1:12" ht="15" x14ac:dyDescent="0.25">
      <c r="A198" s="28">
        <f>A172</f>
        <v>1</v>
      </c>
      <c r="B198" s="14">
        <f>B172</f>
        <v>5</v>
      </c>
      <c r="C198" s="10" t="s">
        <v>35</v>
      </c>
      <c r="D198" s="7" t="s">
        <v>20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29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30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7" t="s">
        <v>22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6"/>
      <c r="B204" s="18"/>
      <c r="C204" s="8"/>
      <c r="D204" s="19" t="s">
        <v>38</v>
      </c>
      <c r="E204" s="9"/>
      <c r="F204" s="21">
        <f>SUM(F198:F203)</f>
        <v>0</v>
      </c>
      <c r="G204" s="21">
        <f t="shared" ref="G204" si="112">SUM(G198:G203)</f>
        <v>0</v>
      </c>
      <c r="H204" s="21">
        <f t="shared" ref="H204" si="113">SUM(H198:H203)</f>
        <v>0</v>
      </c>
      <c r="I204" s="21">
        <f t="shared" ref="I204" si="114">SUM(I198:I203)</f>
        <v>0</v>
      </c>
      <c r="J204" s="21">
        <f t="shared" ref="J204" si="115">SUM(J198:J203)</f>
        <v>0</v>
      </c>
      <c r="K204" s="27"/>
      <c r="L204" s="21">
        <f t="shared" ref="L204" ca="1" si="116">SUM(L198:L206)</f>
        <v>0</v>
      </c>
    </row>
    <row r="205" spans="1:12" ht="15" x14ac:dyDescent="0.25">
      <c r="A205" s="28">
        <f>A172</f>
        <v>1</v>
      </c>
      <c r="B205" s="14">
        <f>B172</f>
        <v>5</v>
      </c>
      <c r="C205" s="10" t="s">
        <v>36</v>
      </c>
      <c r="D205" s="12" t="s">
        <v>37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12" t="s">
        <v>34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12" t="s">
        <v>30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12" t="s">
        <v>23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6"/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6"/>
      <c r="B211" s="18"/>
      <c r="C211" s="8"/>
      <c r="D211" s="20" t="s">
        <v>38</v>
      </c>
      <c r="E211" s="9"/>
      <c r="F211" s="21">
        <f>SUM(F205:F210)</f>
        <v>0</v>
      </c>
      <c r="G211" s="21">
        <f t="shared" ref="G211" si="117">SUM(G205:G210)</f>
        <v>0</v>
      </c>
      <c r="H211" s="21">
        <f t="shared" ref="H211" si="118">SUM(H205:H210)</f>
        <v>0</v>
      </c>
      <c r="I211" s="21">
        <f t="shared" ref="I211" si="119">SUM(I205:I210)</f>
        <v>0</v>
      </c>
      <c r="J211" s="21">
        <f t="shared" ref="J211" si="120">SUM(J205:J210)</f>
        <v>0</v>
      </c>
      <c r="K211" s="27"/>
      <c r="L211" s="21">
        <f t="shared" ref="L211" ca="1" si="121">SUM(L205:L213)</f>
        <v>0</v>
      </c>
    </row>
    <row r="212" spans="1:12" ht="15.75" customHeight="1" x14ac:dyDescent="0.2">
      <c r="A212" s="31">
        <f>A172</f>
        <v>1</v>
      </c>
      <c r="B212" s="32">
        <f>B172</f>
        <v>5</v>
      </c>
      <c r="C212" s="65" t="s">
        <v>4</v>
      </c>
      <c r="D212" s="66"/>
      <c r="E212" s="33"/>
      <c r="F212" s="34">
        <f>F179+F183+F192+F197+F204+F211</f>
        <v>1774</v>
      </c>
      <c r="G212" s="34">
        <f>G179+G183+G192+G197+G204+G211</f>
        <v>57</v>
      </c>
      <c r="H212" s="34">
        <f>H179+H183+H192+H197+H204+H211</f>
        <v>64</v>
      </c>
      <c r="I212" s="34">
        <f>I179+I183+I192+I197+I204+I211</f>
        <v>259</v>
      </c>
      <c r="J212" s="34">
        <f>J179+J183+J192+J197+J204+J211</f>
        <v>1721</v>
      </c>
      <c r="K212" s="35"/>
      <c r="L212" s="34">
        <f ca="1">L179+L183+L192+L197+L204+L211</f>
        <v>0</v>
      </c>
    </row>
    <row r="213" spans="1:12" ht="15" x14ac:dyDescent="0.25">
      <c r="A213" s="22">
        <v>1</v>
      </c>
      <c r="B213" s="23">
        <v>6</v>
      </c>
      <c r="C213" s="24" t="s">
        <v>19</v>
      </c>
      <c r="D213" s="5" t="s">
        <v>26</v>
      </c>
      <c r="E213" s="47" t="s">
        <v>98</v>
      </c>
      <c r="F213" s="48">
        <v>16</v>
      </c>
      <c r="G213" s="48">
        <v>4</v>
      </c>
      <c r="H213" s="48">
        <v>5</v>
      </c>
      <c r="I213" s="48"/>
      <c r="J213" s="48">
        <v>60</v>
      </c>
      <c r="K213" s="49" t="s">
        <v>50</v>
      </c>
      <c r="L213" s="48"/>
    </row>
    <row r="214" spans="1:12" ht="15" x14ac:dyDescent="0.25">
      <c r="A214" s="25"/>
      <c r="B214" s="16"/>
      <c r="C214" s="11"/>
      <c r="D214" s="58" t="s">
        <v>26</v>
      </c>
      <c r="E214" s="50" t="s">
        <v>99</v>
      </c>
      <c r="F214" s="51">
        <v>10</v>
      </c>
      <c r="G214" s="51"/>
      <c r="H214" s="51">
        <v>7</v>
      </c>
      <c r="I214" s="51"/>
      <c r="J214" s="51">
        <v>66</v>
      </c>
      <c r="K214" s="52" t="s">
        <v>50</v>
      </c>
      <c r="L214" s="51"/>
    </row>
    <row r="215" spans="1:12" ht="15" x14ac:dyDescent="0.25">
      <c r="A215" s="25"/>
      <c r="B215" s="16"/>
      <c r="C215" s="11"/>
      <c r="D215" s="7" t="s">
        <v>20</v>
      </c>
      <c r="E215" s="50" t="s">
        <v>100</v>
      </c>
      <c r="F215" s="51">
        <v>250</v>
      </c>
      <c r="G215" s="51">
        <v>8</v>
      </c>
      <c r="H215" s="51">
        <v>5</v>
      </c>
      <c r="I215" s="51">
        <v>41</v>
      </c>
      <c r="J215" s="51">
        <v>208</v>
      </c>
      <c r="K215" s="52">
        <v>370</v>
      </c>
      <c r="L215" s="51"/>
    </row>
    <row r="216" spans="1:12" ht="15" x14ac:dyDescent="0.25">
      <c r="A216" s="25"/>
      <c r="B216" s="16"/>
      <c r="C216" s="11"/>
      <c r="D216" s="7" t="s">
        <v>97</v>
      </c>
      <c r="E216" s="50" t="s">
        <v>101</v>
      </c>
      <c r="F216" s="51">
        <v>200</v>
      </c>
      <c r="G216" s="51">
        <v>5</v>
      </c>
      <c r="H216" s="51">
        <v>5</v>
      </c>
      <c r="I216" s="51">
        <v>22</v>
      </c>
      <c r="J216" s="51">
        <v>153</v>
      </c>
      <c r="K216" s="52" t="s">
        <v>50</v>
      </c>
      <c r="L216" s="51"/>
    </row>
    <row r="217" spans="1:12" ht="15" x14ac:dyDescent="0.25">
      <c r="A217" s="25"/>
      <c r="B217" s="16"/>
      <c r="C217" s="11"/>
      <c r="D217" s="7" t="s">
        <v>34</v>
      </c>
      <c r="E217" s="50" t="s">
        <v>102</v>
      </c>
      <c r="F217" s="51">
        <v>50</v>
      </c>
      <c r="G217" s="51">
        <v>4</v>
      </c>
      <c r="H217" s="51">
        <v>3</v>
      </c>
      <c r="I217" s="51">
        <v>26</v>
      </c>
      <c r="J217" s="51">
        <v>146</v>
      </c>
      <c r="K217" s="52" t="s">
        <v>50</v>
      </c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51</v>
      </c>
      <c r="F218" s="51">
        <v>24</v>
      </c>
      <c r="G218" s="51">
        <v>2</v>
      </c>
      <c r="H218" s="51"/>
      <c r="I218" s="51">
        <v>8</v>
      </c>
      <c r="J218" s="51">
        <v>41</v>
      </c>
      <c r="K218" s="52" t="s">
        <v>50</v>
      </c>
      <c r="L218" s="51"/>
    </row>
    <row r="219" spans="1:12" ht="15" x14ac:dyDescent="0.25">
      <c r="A219" s="26"/>
      <c r="B219" s="18"/>
      <c r="C219" s="8"/>
      <c r="D219" s="19" t="s">
        <v>38</v>
      </c>
      <c r="E219" s="9"/>
      <c r="F219" s="21">
        <f>SUM(F213:F218)</f>
        <v>550</v>
      </c>
      <c r="G219" s="21">
        <f>SUM(G213:G218)</f>
        <v>23</v>
      </c>
      <c r="H219" s="21">
        <f>SUM(H213:H218)</f>
        <v>25</v>
      </c>
      <c r="I219" s="21">
        <f>SUM(I213:I218)</f>
        <v>97</v>
      </c>
      <c r="J219" s="21">
        <f>SUM(J213:J218)</f>
        <v>674</v>
      </c>
      <c r="K219" s="27"/>
      <c r="L219" s="21">
        <f>SUM(L213:L218)</f>
        <v>0</v>
      </c>
    </row>
    <row r="220" spans="1:12" ht="15" x14ac:dyDescent="0.25">
      <c r="A220" s="28">
        <f>A213</f>
        <v>1</v>
      </c>
      <c r="B220" s="14">
        <f>B213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22">SUM(G220:G222)</f>
        <v>0</v>
      </c>
      <c r="H223" s="21">
        <f t="shared" ref="H223" si="123">SUM(H220:H222)</f>
        <v>0</v>
      </c>
      <c r="I223" s="21">
        <f t="shared" ref="I223" si="124">SUM(I220:I222)</f>
        <v>0</v>
      </c>
      <c r="J223" s="21">
        <f t="shared" ref="J223" si="125">SUM(J220:J222)</f>
        <v>0</v>
      </c>
      <c r="K223" s="27"/>
      <c r="L223" s="21">
        <f t="shared" ref="L223" ca="1" si="126">SUM(L220:L228)</f>
        <v>0</v>
      </c>
    </row>
    <row r="224" spans="1:12" ht="15" x14ac:dyDescent="0.25">
      <c r="A224" s="28">
        <f>A213</f>
        <v>1</v>
      </c>
      <c r="B224" s="14">
        <f>B213</f>
        <v>6</v>
      </c>
      <c r="C224" s="10" t="s">
        <v>25</v>
      </c>
      <c r="D224" s="7" t="s">
        <v>26</v>
      </c>
      <c r="E224" s="50" t="s">
        <v>85</v>
      </c>
      <c r="F224" s="51">
        <v>100</v>
      </c>
      <c r="G224" s="51">
        <v>1</v>
      </c>
      <c r="H224" s="51">
        <v>10</v>
      </c>
      <c r="I224" s="51">
        <v>5</v>
      </c>
      <c r="J224" s="51">
        <v>111</v>
      </c>
      <c r="K224" s="52">
        <v>431.06</v>
      </c>
      <c r="L224" s="51"/>
    </row>
    <row r="225" spans="1:12" ht="15" x14ac:dyDescent="0.25">
      <c r="A225" s="25"/>
      <c r="B225" s="16"/>
      <c r="C225" s="11"/>
      <c r="D225" s="7" t="s">
        <v>27</v>
      </c>
      <c r="E225" s="50" t="s">
        <v>103</v>
      </c>
      <c r="F225" s="51">
        <v>250</v>
      </c>
      <c r="G225" s="51">
        <v>5</v>
      </c>
      <c r="H225" s="51">
        <v>6</v>
      </c>
      <c r="I225" s="51">
        <v>18</v>
      </c>
      <c r="J225" s="51">
        <v>145</v>
      </c>
      <c r="K225" s="52">
        <v>533</v>
      </c>
      <c r="L225" s="51"/>
    </row>
    <row r="226" spans="1:12" ht="15" x14ac:dyDescent="0.25">
      <c r="A226" s="25"/>
      <c r="B226" s="16"/>
      <c r="C226" s="11"/>
      <c r="D226" s="7" t="s">
        <v>28</v>
      </c>
      <c r="E226" s="50" t="s">
        <v>104</v>
      </c>
      <c r="F226" s="51">
        <v>100</v>
      </c>
      <c r="G226" s="51">
        <v>16</v>
      </c>
      <c r="H226" s="51">
        <v>8</v>
      </c>
      <c r="I226" s="51">
        <v>5</v>
      </c>
      <c r="J226" s="51">
        <v>153</v>
      </c>
      <c r="K226" s="52">
        <v>518</v>
      </c>
      <c r="L226" s="51"/>
    </row>
    <row r="227" spans="1:12" ht="15" x14ac:dyDescent="0.25">
      <c r="A227" s="25"/>
      <c r="B227" s="16"/>
      <c r="C227" s="11"/>
      <c r="D227" s="7" t="s">
        <v>29</v>
      </c>
      <c r="E227" s="50" t="s">
        <v>55</v>
      </c>
      <c r="F227" s="51">
        <v>180</v>
      </c>
      <c r="G227" s="51">
        <v>6</v>
      </c>
      <c r="H227" s="51">
        <v>9</v>
      </c>
      <c r="I227" s="51">
        <v>23</v>
      </c>
      <c r="J227" s="51">
        <v>188</v>
      </c>
      <c r="K227" s="52">
        <v>268.02</v>
      </c>
      <c r="L227" s="51"/>
    </row>
    <row r="228" spans="1:12" ht="15" x14ac:dyDescent="0.25">
      <c r="A228" s="25"/>
      <c r="B228" s="16"/>
      <c r="C228" s="11"/>
      <c r="D228" s="7" t="s">
        <v>30</v>
      </c>
      <c r="E228" s="50" t="s">
        <v>105</v>
      </c>
      <c r="F228" s="51">
        <v>200</v>
      </c>
      <c r="G228" s="51"/>
      <c r="H228" s="51"/>
      <c r="I228" s="51">
        <v>15</v>
      </c>
      <c r="J228" s="51">
        <v>57</v>
      </c>
      <c r="K228" s="52">
        <v>379</v>
      </c>
      <c r="L228" s="51"/>
    </row>
    <row r="229" spans="1:12" ht="15" x14ac:dyDescent="0.25">
      <c r="A229" s="25"/>
      <c r="B229" s="16"/>
      <c r="C229" s="11"/>
      <c r="D229" s="7" t="s">
        <v>31</v>
      </c>
      <c r="E229" s="50" t="s">
        <v>57</v>
      </c>
      <c r="F229" s="51">
        <v>60</v>
      </c>
      <c r="G229" s="51">
        <v>5</v>
      </c>
      <c r="H229" s="51"/>
      <c r="I229" s="51">
        <v>30</v>
      </c>
      <c r="J229" s="51">
        <v>141</v>
      </c>
      <c r="K229" s="52" t="s">
        <v>50</v>
      </c>
      <c r="L229" s="51"/>
    </row>
    <row r="230" spans="1:12" ht="15" x14ac:dyDescent="0.25">
      <c r="A230" s="25"/>
      <c r="B230" s="16"/>
      <c r="C230" s="11"/>
      <c r="D230" s="7" t="s">
        <v>32</v>
      </c>
      <c r="E230" s="50" t="s">
        <v>51</v>
      </c>
      <c r="F230" s="51">
        <v>36</v>
      </c>
      <c r="G230" s="51">
        <v>2</v>
      </c>
      <c r="H230" s="51"/>
      <c r="I230" s="51">
        <v>12</v>
      </c>
      <c r="J230" s="51">
        <v>61</v>
      </c>
      <c r="K230" s="52" t="s">
        <v>50</v>
      </c>
      <c r="L230" s="51"/>
    </row>
    <row r="231" spans="1:12" ht="15" x14ac:dyDescent="0.2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6"/>
      <c r="B233" s="18"/>
      <c r="C233" s="8"/>
      <c r="D233" s="19" t="s">
        <v>38</v>
      </c>
      <c r="E233" s="9"/>
      <c r="F233" s="21">
        <f>SUM(F224:F232)</f>
        <v>926</v>
      </c>
      <c r="G233" s="21">
        <f t="shared" ref="G233" si="127">SUM(G224:G232)</f>
        <v>35</v>
      </c>
      <c r="H233" s="21">
        <f t="shared" ref="H233" si="128">SUM(H224:H232)</f>
        <v>33</v>
      </c>
      <c r="I233" s="21">
        <f t="shared" ref="I233" si="129">SUM(I224:I232)</f>
        <v>108</v>
      </c>
      <c r="J233" s="21">
        <f t="shared" ref="J233" si="130">SUM(J224:J232)</f>
        <v>856</v>
      </c>
      <c r="K233" s="27"/>
      <c r="L233" s="21">
        <f t="shared" ref="L233" ca="1" si="131">SUM(L230:L238)</f>
        <v>0</v>
      </c>
    </row>
    <row r="234" spans="1:12" ht="15" x14ac:dyDescent="0.25">
      <c r="A234" s="28">
        <f>A213</f>
        <v>1</v>
      </c>
      <c r="B234" s="14">
        <f>B213</f>
        <v>6</v>
      </c>
      <c r="C234" s="10" t="s">
        <v>33</v>
      </c>
      <c r="D234" s="12" t="s">
        <v>34</v>
      </c>
      <c r="E234" s="50" t="s">
        <v>79</v>
      </c>
      <c r="F234" s="51">
        <v>50</v>
      </c>
      <c r="G234" s="51">
        <v>1</v>
      </c>
      <c r="H234" s="51"/>
      <c r="I234" s="51"/>
      <c r="J234" s="51"/>
      <c r="K234" s="52" t="s">
        <v>50</v>
      </c>
      <c r="L234" s="51"/>
    </row>
    <row r="235" spans="1:12" ht="15" x14ac:dyDescent="0.25">
      <c r="A235" s="25"/>
      <c r="B235" s="16"/>
      <c r="C235" s="11"/>
      <c r="D235" s="12" t="s">
        <v>30</v>
      </c>
      <c r="E235" s="50" t="s">
        <v>59</v>
      </c>
      <c r="F235" s="51">
        <v>200</v>
      </c>
      <c r="G235" s="51">
        <v>6</v>
      </c>
      <c r="H235" s="51">
        <v>5</v>
      </c>
      <c r="I235" s="51">
        <v>5</v>
      </c>
      <c r="J235" s="51">
        <v>107</v>
      </c>
      <c r="K235" s="52" t="s">
        <v>50</v>
      </c>
      <c r="L235" s="51"/>
    </row>
    <row r="236" spans="1:12" ht="15" x14ac:dyDescent="0.25">
      <c r="A236" s="25"/>
      <c r="B236" s="16"/>
      <c r="C236" s="11"/>
      <c r="D236" s="58" t="s">
        <v>23</v>
      </c>
      <c r="E236" s="50" t="s">
        <v>60</v>
      </c>
      <c r="F236" s="51">
        <v>130</v>
      </c>
      <c r="G236" s="51">
        <v>3.25</v>
      </c>
      <c r="H236" s="51"/>
      <c r="I236" s="51">
        <v>8</v>
      </c>
      <c r="J236" s="51">
        <v>38</v>
      </c>
      <c r="K236" s="52" t="s">
        <v>50</v>
      </c>
      <c r="L236" s="51"/>
    </row>
    <row r="237" spans="1:12" ht="15" x14ac:dyDescent="0.25">
      <c r="A237" s="25"/>
      <c r="B237" s="16"/>
      <c r="C237" s="11"/>
      <c r="D237" s="58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38</v>
      </c>
      <c r="E238" s="9"/>
      <c r="F238" s="21">
        <f>SUM(F234:F237)</f>
        <v>380</v>
      </c>
      <c r="G238" s="21">
        <f t="shared" ref="G238" si="132">SUM(G234:G237)</f>
        <v>10.25</v>
      </c>
      <c r="H238" s="21">
        <f t="shared" ref="H238" si="133">SUM(H234:H237)</f>
        <v>5</v>
      </c>
      <c r="I238" s="21">
        <f t="shared" ref="I238" si="134">SUM(I234:I237)</f>
        <v>13</v>
      </c>
      <c r="J238" s="21">
        <f t="shared" ref="J238" si="135">SUM(J234:J237)</f>
        <v>145</v>
      </c>
      <c r="K238" s="27"/>
      <c r="L238" s="21">
        <f t="shared" ref="L238" ca="1" si="136">SUM(L231:L237)</f>
        <v>0</v>
      </c>
    </row>
    <row r="239" spans="1:12" ht="15" x14ac:dyDescent="0.25">
      <c r="A239" s="28">
        <f>A213</f>
        <v>1</v>
      </c>
      <c r="B239" s="14">
        <f>B213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37">SUM(G239:G244)</f>
        <v>0</v>
      </c>
      <c r="H245" s="21">
        <f t="shared" ref="H245" si="138">SUM(H239:H244)</f>
        <v>0</v>
      </c>
      <c r="I245" s="21">
        <f t="shared" ref="I245" si="139">SUM(I239:I244)</f>
        <v>0</v>
      </c>
      <c r="J245" s="21">
        <f t="shared" ref="J245" si="140">SUM(J239:J244)</f>
        <v>0</v>
      </c>
      <c r="K245" s="27"/>
      <c r="L245" s="21">
        <f t="shared" ref="L245" ca="1" si="141">SUM(L239:L247)</f>
        <v>0</v>
      </c>
    </row>
    <row r="246" spans="1:12" ht="15" x14ac:dyDescent="0.25">
      <c r="A246" s="28">
        <f>A213</f>
        <v>1</v>
      </c>
      <c r="B246" s="14">
        <f>B213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42">SUM(G246:G251)</f>
        <v>0</v>
      </c>
      <c r="H252" s="21">
        <f t="shared" ref="H252" si="143">SUM(H246:H251)</f>
        <v>0</v>
      </c>
      <c r="I252" s="21">
        <f t="shared" ref="I252" si="144">SUM(I246:I251)</f>
        <v>0</v>
      </c>
      <c r="J252" s="21">
        <f t="shared" ref="J252" si="145">SUM(J246:J251)</f>
        <v>0</v>
      </c>
      <c r="K252" s="27"/>
      <c r="L252" s="21">
        <f t="shared" ref="L252" ca="1" si="146">SUM(L246:L254)</f>
        <v>0</v>
      </c>
    </row>
    <row r="253" spans="1:12" ht="15.75" customHeight="1" x14ac:dyDescent="0.2">
      <c r="A253" s="31">
        <f>A213</f>
        <v>1</v>
      </c>
      <c r="B253" s="32">
        <f>B213</f>
        <v>6</v>
      </c>
      <c r="C253" s="65" t="s">
        <v>4</v>
      </c>
      <c r="D253" s="66"/>
      <c r="E253" s="33"/>
      <c r="F253" s="34">
        <f>F219+F223+F233+F238+F245+F252</f>
        <v>1856</v>
      </c>
      <c r="G253" s="34">
        <f t="shared" ref="G253" si="147">G219+G223+G233+G238+G245+G252</f>
        <v>68.25</v>
      </c>
      <c r="H253" s="34">
        <f t="shared" ref="H253" si="148">H219+H223+H233+H238+H245+H252</f>
        <v>63</v>
      </c>
      <c r="I253" s="34">
        <f t="shared" ref="I253" si="149">I219+I223+I233+I238+I245+I252</f>
        <v>218</v>
      </c>
      <c r="J253" s="34">
        <f t="shared" ref="J253" si="150">J219+J223+J233+J238+J245+J252</f>
        <v>1675</v>
      </c>
      <c r="K253" s="35"/>
      <c r="L253" s="34">
        <f t="shared" ref="L253" ca="1" si="151">L219+L223+L233+L238+L245+L252</f>
        <v>0</v>
      </c>
    </row>
    <row r="254" spans="1:12" ht="15.75" thickBot="1" x14ac:dyDescent="0.3">
      <c r="A254" s="22">
        <v>1</v>
      </c>
      <c r="B254" s="23">
        <v>7</v>
      </c>
      <c r="C254" s="24" t="s">
        <v>19</v>
      </c>
      <c r="D254" s="5" t="s">
        <v>26</v>
      </c>
      <c r="E254" s="47" t="s">
        <v>64</v>
      </c>
      <c r="F254" s="48">
        <v>50</v>
      </c>
      <c r="G254" s="48"/>
      <c r="H254" s="48"/>
      <c r="I254" s="48">
        <v>1</v>
      </c>
      <c r="J254" s="48">
        <v>7</v>
      </c>
      <c r="K254" s="49" t="s">
        <v>50</v>
      </c>
      <c r="L254" s="48"/>
    </row>
    <row r="255" spans="1:12" ht="15.75" thickBot="1" x14ac:dyDescent="0.3">
      <c r="A255" s="25"/>
      <c r="B255" s="16"/>
      <c r="C255" s="11"/>
      <c r="D255" s="5" t="s">
        <v>26</v>
      </c>
      <c r="E255" s="59" t="s">
        <v>99</v>
      </c>
      <c r="F255" s="60">
        <v>10</v>
      </c>
      <c r="G255" s="60"/>
      <c r="H255" s="60">
        <v>7</v>
      </c>
      <c r="I255" s="60"/>
      <c r="J255" s="60">
        <v>66</v>
      </c>
      <c r="K255" s="61" t="s">
        <v>50</v>
      </c>
      <c r="L255" s="60"/>
    </row>
    <row r="256" spans="1:12" ht="15" x14ac:dyDescent="0.25">
      <c r="A256" s="25"/>
      <c r="B256" s="16"/>
      <c r="C256" s="11"/>
      <c r="D256" s="5" t="s">
        <v>20</v>
      </c>
      <c r="E256" s="50" t="s">
        <v>106</v>
      </c>
      <c r="F256" s="51">
        <v>230</v>
      </c>
      <c r="G256" s="51">
        <v>12</v>
      </c>
      <c r="H256" s="51">
        <v>14</v>
      </c>
      <c r="I256" s="51">
        <v>23</v>
      </c>
      <c r="J256" s="51">
        <v>357</v>
      </c>
      <c r="K256" s="52">
        <v>648</v>
      </c>
      <c r="L256" s="51"/>
    </row>
    <row r="257" spans="1:12" ht="15" x14ac:dyDescent="0.25">
      <c r="A257" s="25"/>
      <c r="B257" s="16"/>
      <c r="C257" s="11"/>
      <c r="D257" s="7" t="s">
        <v>21</v>
      </c>
      <c r="E257" s="50" t="s">
        <v>107</v>
      </c>
      <c r="F257" s="51">
        <v>200</v>
      </c>
      <c r="G257" s="51">
        <v>3</v>
      </c>
      <c r="H257" s="51">
        <v>1</v>
      </c>
      <c r="I257" s="51">
        <v>25</v>
      </c>
      <c r="J257" s="51">
        <v>90</v>
      </c>
      <c r="K257" s="52">
        <v>346</v>
      </c>
      <c r="L257" s="51"/>
    </row>
    <row r="258" spans="1:12" ht="15" x14ac:dyDescent="0.25">
      <c r="A258" s="25"/>
      <c r="B258" s="16"/>
      <c r="C258" s="11"/>
      <c r="D258" s="7" t="s">
        <v>22</v>
      </c>
      <c r="E258" s="50" t="s">
        <v>49</v>
      </c>
      <c r="F258" s="51">
        <v>40</v>
      </c>
      <c r="G258" s="51">
        <v>3</v>
      </c>
      <c r="H258" s="51">
        <v>1</v>
      </c>
      <c r="I258" s="51">
        <v>20</v>
      </c>
      <c r="J258" s="51">
        <v>104</v>
      </c>
      <c r="K258" s="52" t="s">
        <v>50</v>
      </c>
      <c r="L258" s="51"/>
    </row>
    <row r="259" spans="1:12" ht="15" x14ac:dyDescent="0.25">
      <c r="A259" s="25"/>
      <c r="B259" s="16"/>
      <c r="C259" s="11"/>
      <c r="D259" s="7" t="s">
        <v>22</v>
      </c>
      <c r="E259" s="50" t="s">
        <v>51</v>
      </c>
      <c r="F259" s="51">
        <v>24</v>
      </c>
      <c r="G259" s="51">
        <v>2</v>
      </c>
      <c r="H259" s="51"/>
      <c r="I259" s="51">
        <v>8</v>
      </c>
      <c r="J259" s="51">
        <v>41</v>
      </c>
      <c r="K259" s="52" t="s">
        <v>50</v>
      </c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6"/>
      <c r="B262" s="18"/>
      <c r="C262" s="8"/>
      <c r="D262" s="19" t="s">
        <v>38</v>
      </c>
      <c r="E262" s="9"/>
      <c r="F262" s="21">
        <f>SUM(F254:F261)</f>
        <v>554</v>
      </c>
      <c r="G262" s="21">
        <f t="shared" ref="G262" si="152">SUM(G254:G261)</f>
        <v>20</v>
      </c>
      <c r="H262" s="21">
        <f t="shared" ref="H262" si="153">SUM(H254:H261)</f>
        <v>23</v>
      </c>
      <c r="I262" s="21">
        <f t="shared" ref="I262" si="154">SUM(I254:I261)</f>
        <v>77</v>
      </c>
      <c r="J262" s="21">
        <f t="shared" ref="J262" si="155">SUM(J254:J261)</f>
        <v>665</v>
      </c>
      <c r="K262" s="27"/>
      <c r="L262" s="21">
        <f t="shared" ref="L262" si="156">SUM(L254:L261)</f>
        <v>0</v>
      </c>
    </row>
    <row r="263" spans="1:12" ht="15" x14ac:dyDescent="0.25">
      <c r="A263" s="28">
        <f>A254</f>
        <v>1</v>
      </c>
      <c r="B263" s="14">
        <f>B254</f>
        <v>7</v>
      </c>
      <c r="C263" s="10" t="s">
        <v>24</v>
      </c>
      <c r="D263" s="12" t="s">
        <v>23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6"/>
      <c r="B266" s="18"/>
      <c r="C266" s="8"/>
      <c r="D266" s="19" t="s">
        <v>38</v>
      </c>
      <c r="E266" s="9"/>
      <c r="F266" s="21">
        <f>SUM(F263:F265)</f>
        <v>0</v>
      </c>
      <c r="G266" s="21">
        <f t="shared" ref="G266" si="157">SUM(G263:G265)</f>
        <v>0</v>
      </c>
      <c r="H266" s="21">
        <f t="shared" ref="H266" si="158">SUM(H263:H265)</f>
        <v>0</v>
      </c>
      <c r="I266" s="21">
        <f t="shared" ref="I266" si="159">SUM(I263:I265)</f>
        <v>0</v>
      </c>
      <c r="J266" s="21">
        <f t="shared" ref="J266" si="160">SUM(J263:J265)</f>
        <v>0</v>
      </c>
      <c r="K266" s="27"/>
      <c r="L266" s="21">
        <f t="shared" ref="L266" ca="1" si="161">SUM(L263:L272)</f>
        <v>0</v>
      </c>
    </row>
    <row r="267" spans="1:12" ht="15" x14ac:dyDescent="0.25">
      <c r="A267" s="28">
        <f>A254</f>
        <v>1</v>
      </c>
      <c r="B267" s="14">
        <f>B254</f>
        <v>7</v>
      </c>
      <c r="C267" s="10" t="s">
        <v>25</v>
      </c>
      <c r="D267" s="7" t="s">
        <v>26</v>
      </c>
      <c r="E267" s="50" t="s">
        <v>108</v>
      </c>
      <c r="F267" s="51">
        <v>100</v>
      </c>
      <c r="G267" s="51">
        <v>1</v>
      </c>
      <c r="H267" s="51">
        <v>9</v>
      </c>
      <c r="I267" s="51">
        <v>6</v>
      </c>
      <c r="J267" s="51">
        <v>112</v>
      </c>
      <c r="K267" s="52">
        <v>431.07</v>
      </c>
      <c r="L267" s="51"/>
    </row>
    <row r="268" spans="1:12" ht="15" x14ac:dyDescent="0.25">
      <c r="A268" s="25"/>
      <c r="B268" s="16"/>
      <c r="C268" s="11"/>
      <c r="D268" s="7" t="s">
        <v>27</v>
      </c>
      <c r="E268" s="50" t="s">
        <v>109</v>
      </c>
      <c r="F268" s="51">
        <v>250</v>
      </c>
      <c r="G268" s="51">
        <v>6</v>
      </c>
      <c r="H268" s="51">
        <v>10</v>
      </c>
      <c r="I268" s="51">
        <v>15</v>
      </c>
      <c r="J268" s="51">
        <v>174</v>
      </c>
      <c r="K268" s="52">
        <v>537</v>
      </c>
      <c r="L268" s="51"/>
    </row>
    <row r="269" spans="1:12" ht="15" x14ac:dyDescent="0.25">
      <c r="A269" s="25"/>
      <c r="B269" s="16"/>
      <c r="C269" s="11"/>
      <c r="D269" s="7" t="s">
        <v>28</v>
      </c>
      <c r="E269" s="50" t="s">
        <v>110</v>
      </c>
      <c r="F269" s="51">
        <v>100</v>
      </c>
      <c r="G269" s="51">
        <v>7</v>
      </c>
      <c r="H269" s="51">
        <v>7</v>
      </c>
      <c r="I269" s="51">
        <v>15</v>
      </c>
      <c r="J269" s="51">
        <v>177</v>
      </c>
      <c r="K269" s="52">
        <v>52.05</v>
      </c>
      <c r="L269" s="51"/>
    </row>
    <row r="270" spans="1:12" ht="15" x14ac:dyDescent="0.25">
      <c r="A270" s="25"/>
      <c r="B270" s="16"/>
      <c r="C270" s="11"/>
      <c r="D270" s="7" t="s">
        <v>29</v>
      </c>
      <c r="E270" s="50" t="s">
        <v>112</v>
      </c>
      <c r="F270" s="51">
        <v>180</v>
      </c>
      <c r="G270" s="51">
        <v>2</v>
      </c>
      <c r="H270" s="51">
        <v>7</v>
      </c>
      <c r="I270" s="51">
        <v>37</v>
      </c>
      <c r="J270" s="51">
        <v>217</v>
      </c>
      <c r="K270" s="52">
        <v>16.010000000000002</v>
      </c>
      <c r="L270" s="51"/>
    </row>
    <row r="271" spans="1:12" ht="15" x14ac:dyDescent="0.25">
      <c r="A271" s="25"/>
      <c r="B271" s="16"/>
      <c r="C271" s="11"/>
      <c r="D271" s="7" t="s">
        <v>81</v>
      </c>
      <c r="E271" s="50" t="s">
        <v>111</v>
      </c>
      <c r="F271" s="51">
        <v>50</v>
      </c>
      <c r="G271" s="51"/>
      <c r="H271" s="51">
        <v>2</v>
      </c>
      <c r="I271" s="51">
        <v>2</v>
      </c>
      <c r="J271" s="51">
        <v>27</v>
      </c>
      <c r="K271" s="52">
        <v>492</v>
      </c>
      <c r="L271" s="51"/>
    </row>
    <row r="272" spans="1:12" ht="15" x14ac:dyDescent="0.25">
      <c r="A272" s="25"/>
      <c r="B272" s="16"/>
      <c r="C272" s="11"/>
      <c r="D272" s="7" t="s">
        <v>30</v>
      </c>
      <c r="E272" s="50" t="s">
        <v>56</v>
      </c>
      <c r="F272" s="51">
        <v>200</v>
      </c>
      <c r="G272" s="51"/>
      <c r="H272" s="51"/>
      <c r="I272" s="51">
        <v>16</v>
      </c>
      <c r="J272" s="51">
        <v>66</v>
      </c>
      <c r="K272" s="52">
        <v>359</v>
      </c>
      <c r="L272" s="51"/>
    </row>
    <row r="273" spans="1:12" ht="15" x14ac:dyDescent="0.25">
      <c r="A273" s="25"/>
      <c r="B273" s="16"/>
      <c r="C273" s="11"/>
      <c r="D273" s="7" t="s">
        <v>31</v>
      </c>
      <c r="E273" s="50" t="s">
        <v>57</v>
      </c>
      <c r="F273" s="51">
        <v>60</v>
      </c>
      <c r="G273" s="51">
        <v>5</v>
      </c>
      <c r="H273" s="51"/>
      <c r="I273" s="51">
        <v>30</v>
      </c>
      <c r="J273" s="51">
        <v>141</v>
      </c>
      <c r="K273" s="52" t="s">
        <v>50</v>
      </c>
      <c r="L273" s="51"/>
    </row>
    <row r="274" spans="1:12" ht="15" x14ac:dyDescent="0.25">
      <c r="A274" s="25"/>
      <c r="B274" s="16"/>
      <c r="C274" s="11"/>
      <c r="D274" s="7" t="s">
        <v>32</v>
      </c>
      <c r="E274" s="50" t="s">
        <v>51</v>
      </c>
      <c r="F274" s="51">
        <v>36</v>
      </c>
      <c r="G274" s="51">
        <v>2</v>
      </c>
      <c r="H274" s="51"/>
      <c r="I274" s="51">
        <v>12</v>
      </c>
      <c r="J274" s="51">
        <v>61</v>
      </c>
      <c r="K274" s="52" t="s">
        <v>50</v>
      </c>
      <c r="L274" s="51"/>
    </row>
    <row r="275" spans="1:12" ht="15" x14ac:dyDescent="0.25">
      <c r="A275" s="25"/>
      <c r="B275" s="16"/>
      <c r="C275" s="11"/>
      <c r="D275" s="6"/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6"/>
      <c r="B277" s="18"/>
      <c r="C277" s="8"/>
      <c r="D277" s="19" t="s">
        <v>38</v>
      </c>
      <c r="E277" s="9"/>
      <c r="F277" s="21">
        <f>SUM(F267:F276)</f>
        <v>976</v>
      </c>
      <c r="G277" s="21">
        <f t="shared" ref="G277" si="162">SUM(G267:G276)</f>
        <v>23</v>
      </c>
      <c r="H277" s="21">
        <f t="shared" ref="H277" si="163">SUM(H267:H276)</f>
        <v>35</v>
      </c>
      <c r="I277" s="21">
        <f t="shared" ref="I277" si="164">SUM(I267:I276)</f>
        <v>133</v>
      </c>
      <c r="J277" s="21">
        <f t="shared" ref="J277" si="165">SUM(J267:J276)</f>
        <v>975</v>
      </c>
      <c r="K277" s="27"/>
      <c r="L277" s="21">
        <f t="shared" ref="L277" ca="1" si="166">SUM(L274:L282)</f>
        <v>0</v>
      </c>
    </row>
    <row r="278" spans="1:12" ht="15" x14ac:dyDescent="0.25">
      <c r="A278" s="28">
        <f>A254</f>
        <v>1</v>
      </c>
      <c r="B278" s="14">
        <f>B254</f>
        <v>7</v>
      </c>
      <c r="C278" s="10" t="s">
        <v>33</v>
      </c>
      <c r="D278" s="12" t="s">
        <v>34</v>
      </c>
      <c r="E278" s="50" t="s">
        <v>89</v>
      </c>
      <c r="F278" s="51">
        <v>50</v>
      </c>
      <c r="G278" s="51">
        <v>4</v>
      </c>
      <c r="H278" s="51">
        <v>19</v>
      </c>
      <c r="I278" s="51">
        <v>22</v>
      </c>
      <c r="J278" s="51">
        <v>279</v>
      </c>
      <c r="K278" s="52" t="s">
        <v>50</v>
      </c>
      <c r="L278" s="51"/>
    </row>
    <row r="279" spans="1:12" ht="15" x14ac:dyDescent="0.25">
      <c r="A279" s="25"/>
      <c r="B279" s="16"/>
      <c r="C279" s="11"/>
      <c r="D279" s="12" t="s">
        <v>30</v>
      </c>
      <c r="E279" s="50" t="s">
        <v>90</v>
      </c>
      <c r="F279" s="51">
        <v>200</v>
      </c>
      <c r="G279" s="51">
        <v>7</v>
      </c>
      <c r="H279" s="51">
        <v>5</v>
      </c>
      <c r="I279" s="51">
        <v>22</v>
      </c>
      <c r="J279" s="51">
        <v>158</v>
      </c>
      <c r="K279" s="52" t="s">
        <v>50</v>
      </c>
      <c r="L279" s="51"/>
    </row>
    <row r="280" spans="1:12" ht="15" x14ac:dyDescent="0.25">
      <c r="A280" s="25"/>
      <c r="B280" s="16"/>
      <c r="C280" s="11"/>
      <c r="D280" s="58" t="s">
        <v>23</v>
      </c>
      <c r="E280" s="50" t="s">
        <v>71</v>
      </c>
      <c r="F280" s="51">
        <v>225</v>
      </c>
      <c r="G280" s="51">
        <v>2</v>
      </c>
      <c r="H280" s="51"/>
      <c r="I280" s="51">
        <v>26</v>
      </c>
      <c r="J280" s="51">
        <v>106</v>
      </c>
      <c r="K280" s="52" t="s">
        <v>50</v>
      </c>
      <c r="L280" s="51"/>
    </row>
    <row r="281" spans="1:12" ht="15" x14ac:dyDescent="0.25">
      <c r="A281" s="25"/>
      <c r="B281" s="16"/>
      <c r="C281" s="11"/>
      <c r="D281" s="6"/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6"/>
      <c r="B282" s="18"/>
      <c r="C282" s="8"/>
      <c r="D282" s="19" t="s">
        <v>38</v>
      </c>
      <c r="E282" s="9"/>
      <c r="F282" s="21">
        <f>SUM(F278:F281)</f>
        <v>475</v>
      </c>
      <c r="G282" s="21">
        <f t="shared" ref="G282" si="167">SUM(G278:G281)</f>
        <v>13</v>
      </c>
      <c r="H282" s="21">
        <f t="shared" ref="H282" si="168">SUM(H278:H281)</f>
        <v>24</v>
      </c>
      <c r="I282" s="21">
        <f t="shared" ref="I282" si="169">SUM(I278:I281)</f>
        <v>70</v>
      </c>
      <c r="J282" s="21">
        <f t="shared" ref="J282" si="170">SUM(J278:J281)</f>
        <v>543</v>
      </c>
      <c r="K282" s="27"/>
      <c r="L282" s="21">
        <f t="shared" ref="L282" ca="1" si="171">SUM(L275:L281)</f>
        <v>0</v>
      </c>
    </row>
    <row r="283" spans="1:12" ht="15" x14ac:dyDescent="0.25">
      <c r="A283" s="28">
        <f>A254</f>
        <v>1</v>
      </c>
      <c r="B283" s="14">
        <f>B254</f>
        <v>7</v>
      </c>
      <c r="C283" s="10" t="s">
        <v>35</v>
      </c>
      <c r="D283" s="7" t="s">
        <v>20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29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7" t="s">
        <v>30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22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6"/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6"/>
      <c r="B289" s="18"/>
      <c r="C289" s="8"/>
      <c r="D289" s="19" t="s">
        <v>38</v>
      </c>
      <c r="E289" s="9"/>
      <c r="F289" s="21">
        <f>SUM(F283:F288)</f>
        <v>0</v>
      </c>
      <c r="G289" s="21">
        <f t="shared" ref="G289" si="172">SUM(G283:G288)</f>
        <v>0</v>
      </c>
      <c r="H289" s="21">
        <f t="shared" ref="H289" si="173">SUM(H283:H288)</f>
        <v>0</v>
      </c>
      <c r="I289" s="21">
        <f t="shared" ref="I289" si="174">SUM(I283:I288)</f>
        <v>0</v>
      </c>
      <c r="J289" s="21">
        <f t="shared" ref="J289" si="175">SUM(J283:J288)</f>
        <v>0</v>
      </c>
      <c r="K289" s="27"/>
      <c r="L289" s="21">
        <f t="shared" ref="L289" ca="1" si="176">SUM(L283:L291)</f>
        <v>0</v>
      </c>
    </row>
    <row r="290" spans="1:12" ht="15" x14ac:dyDescent="0.25">
      <c r="A290" s="28">
        <f>A254</f>
        <v>1</v>
      </c>
      <c r="B290" s="14">
        <f>B254</f>
        <v>7</v>
      </c>
      <c r="C290" s="10" t="s">
        <v>36</v>
      </c>
      <c r="D290" s="12" t="s">
        <v>37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12" t="s">
        <v>34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12" t="s">
        <v>30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23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6"/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6"/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6"/>
      <c r="B296" s="18"/>
      <c r="C296" s="8"/>
      <c r="D296" s="20" t="s">
        <v>38</v>
      </c>
      <c r="E296" s="9"/>
      <c r="F296" s="21">
        <f>SUM(F290:F295)</f>
        <v>0</v>
      </c>
      <c r="G296" s="21">
        <f t="shared" ref="G296" si="177">SUM(G290:G295)</f>
        <v>0</v>
      </c>
      <c r="H296" s="21">
        <f t="shared" ref="H296" si="178">SUM(H290:H295)</f>
        <v>0</v>
      </c>
      <c r="I296" s="21">
        <f t="shared" ref="I296" si="179">SUM(I290:I295)</f>
        <v>0</v>
      </c>
      <c r="J296" s="21">
        <f t="shared" ref="J296" si="180">SUM(J290:J295)</f>
        <v>0</v>
      </c>
      <c r="K296" s="27"/>
      <c r="L296" s="21">
        <f t="shared" ref="L296" ca="1" si="181">SUM(L290:L298)</f>
        <v>0</v>
      </c>
    </row>
    <row r="297" spans="1:12" ht="15.75" customHeight="1" x14ac:dyDescent="0.2">
      <c r="A297" s="31">
        <f>A254</f>
        <v>1</v>
      </c>
      <c r="B297" s="32">
        <f>B254</f>
        <v>7</v>
      </c>
      <c r="C297" s="65" t="s">
        <v>4</v>
      </c>
      <c r="D297" s="66"/>
      <c r="E297" s="33"/>
      <c r="F297" s="34">
        <f>F262+F266+F277+F282+F289+F296</f>
        <v>2005</v>
      </c>
      <c r="G297" s="34">
        <f t="shared" ref="G297" si="182">G262+G266+G277+G282+G289+G296</f>
        <v>56</v>
      </c>
      <c r="H297" s="34">
        <f t="shared" ref="H297" si="183">H262+H266+H277+H282+H289+H296</f>
        <v>82</v>
      </c>
      <c r="I297" s="34">
        <f t="shared" ref="I297" si="184">I262+I266+I277+I282+I289+I296</f>
        <v>280</v>
      </c>
      <c r="J297" s="34">
        <f t="shared" ref="J297" si="185">J262+J266+J277+J282+J289+J296</f>
        <v>2183</v>
      </c>
      <c r="K297" s="35"/>
      <c r="L297" s="34">
        <f t="shared" ref="L297" ca="1" si="186">L262+L266+L277+L282+L289+L296</f>
        <v>0</v>
      </c>
    </row>
    <row r="298" spans="1:12" ht="15.75" thickBot="1" x14ac:dyDescent="0.3">
      <c r="A298" s="22">
        <v>2</v>
      </c>
      <c r="B298" s="23">
        <v>1</v>
      </c>
      <c r="C298" s="24" t="s">
        <v>19</v>
      </c>
      <c r="D298" s="5" t="s">
        <v>26</v>
      </c>
      <c r="E298" s="47" t="s">
        <v>99</v>
      </c>
      <c r="F298" s="48">
        <v>10</v>
      </c>
      <c r="G298" s="48"/>
      <c r="H298" s="48">
        <v>7</v>
      </c>
      <c r="I298" s="48"/>
      <c r="J298" s="48">
        <v>66</v>
      </c>
      <c r="K298" s="49" t="s">
        <v>50</v>
      </c>
      <c r="L298" s="48"/>
    </row>
    <row r="299" spans="1:12" ht="15.75" thickBot="1" x14ac:dyDescent="0.3">
      <c r="A299" s="25"/>
      <c r="B299" s="16"/>
      <c r="C299" s="11"/>
      <c r="D299" s="5" t="s">
        <v>26</v>
      </c>
      <c r="E299" s="47" t="s">
        <v>52</v>
      </c>
      <c r="F299" s="48">
        <v>50</v>
      </c>
      <c r="G299" s="48">
        <v>1</v>
      </c>
      <c r="H299" s="48"/>
      <c r="I299" s="48">
        <v>2</v>
      </c>
      <c r="J299" s="48">
        <v>11</v>
      </c>
      <c r="K299" s="49" t="s">
        <v>50</v>
      </c>
      <c r="L299" s="60"/>
    </row>
    <row r="300" spans="1:12" ht="15" x14ac:dyDescent="0.25">
      <c r="A300" s="25"/>
      <c r="B300" s="16"/>
      <c r="C300" s="11"/>
      <c r="D300" s="5" t="s">
        <v>20</v>
      </c>
      <c r="E300" s="50" t="s">
        <v>113</v>
      </c>
      <c r="F300" s="51">
        <v>230</v>
      </c>
      <c r="G300" s="51">
        <v>12.5</v>
      </c>
      <c r="H300" s="51">
        <v>8</v>
      </c>
      <c r="I300" s="51">
        <v>28.25</v>
      </c>
      <c r="J300" s="51">
        <v>277</v>
      </c>
      <c r="K300" s="52">
        <v>110</v>
      </c>
      <c r="L300" s="51"/>
    </row>
    <row r="301" spans="1:12" ht="15" x14ac:dyDescent="0.25">
      <c r="A301" s="25"/>
      <c r="B301" s="16"/>
      <c r="C301" s="11"/>
      <c r="D301" s="7" t="s">
        <v>21</v>
      </c>
      <c r="E301" s="50" t="s">
        <v>74</v>
      </c>
      <c r="F301" s="51">
        <v>200</v>
      </c>
      <c r="G301" s="51">
        <v>3</v>
      </c>
      <c r="H301" s="51">
        <v>3</v>
      </c>
      <c r="I301" s="51">
        <v>13</v>
      </c>
      <c r="J301" s="51">
        <v>89</v>
      </c>
      <c r="K301" s="52">
        <v>342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49</v>
      </c>
      <c r="F302" s="51">
        <v>40</v>
      </c>
      <c r="G302" s="51">
        <v>3</v>
      </c>
      <c r="H302" s="51">
        <v>1</v>
      </c>
      <c r="I302" s="51">
        <v>20</v>
      </c>
      <c r="J302" s="51">
        <v>104</v>
      </c>
      <c r="K302" s="52" t="s">
        <v>50</v>
      </c>
      <c r="L302" s="51"/>
    </row>
    <row r="303" spans="1:12" ht="15" x14ac:dyDescent="0.25">
      <c r="A303" s="25"/>
      <c r="B303" s="16"/>
      <c r="C303" s="11"/>
      <c r="D303" s="7" t="s">
        <v>22</v>
      </c>
      <c r="E303" s="50" t="s">
        <v>51</v>
      </c>
      <c r="F303" s="51">
        <v>24</v>
      </c>
      <c r="G303" s="51">
        <v>2</v>
      </c>
      <c r="H303" s="51"/>
      <c r="I303" s="51">
        <v>8</v>
      </c>
      <c r="J303" s="51">
        <v>41</v>
      </c>
      <c r="K303" s="52" t="s">
        <v>50</v>
      </c>
      <c r="L303" s="51"/>
    </row>
    <row r="304" spans="1:12" ht="15" x14ac:dyDescent="0.25">
      <c r="A304" s="25"/>
      <c r="B304" s="16"/>
      <c r="C304" s="11"/>
      <c r="D304" s="6"/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6"/>
      <c r="B306" s="18"/>
      <c r="C306" s="8"/>
      <c r="D306" s="19" t="s">
        <v>38</v>
      </c>
      <c r="E306" s="9"/>
      <c r="F306" s="21">
        <f>SUM(F298:F305)</f>
        <v>554</v>
      </c>
      <c r="G306" s="21">
        <f t="shared" ref="G306" si="187">SUM(G298:G305)</f>
        <v>21.5</v>
      </c>
      <c r="H306" s="21">
        <f t="shared" ref="H306" si="188">SUM(H298:H305)</f>
        <v>19</v>
      </c>
      <c r="I306" s="21">
        <f t="shared" ref="I306" si="189">SUM(I298:I305)</f>
        <v>71.25</v>
      </c>
      <c r="J306" s="21">
        <f t="shared" ref="J306" si="190">SUM(J298:J305)</f>
        <v>588</v>
      </c>
      <c r="K306" s="27"/>
      <c r="L306" s="21">
        <f>SUM(L298:L305)</f>
        <v>0</v>
      </c>
    </row>
    <row r="307" spans="1:12" ht="15" x14ac:dyDescent="0.25">
      <c r="A307" s="28">
        <f>A298</f>
        <v>2</v>
      </c>
      <c r="B307" s="14">
        <f>B298</f>
        <v>1</v>
      </c>
      <c r="C307" s="10" t="s">
        <v>24</v>
      </c>
      <c r="D307" s="12" t="s">
        <v>23</v>
      </c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6"/>
      <c r="B310" s="18"/>
      <c r="C310" s="8"/>
      <c r="D310" s="19" t="s">
        <v>38</v>
      </c>
      <c r="E310" s="9"/>
      <c r="F310" s="21">
        <f>SUM(F307:F309)</f>
        <v>0</v>
      </c>
      <c r="G310" s="21">
        <f t="shared" ref="G310" si="191">SUM(G307:G309)</f>
        <v>0</v>
      </c>
      <c r="H310" s="21">
        <f t="shared" ref="H310" si="192">SUM(H307:H309)</f>
        <v>0</v>
      </c>
      <c r="I310" s="21">
        <f t="shared" ref="I310" si="193">SUM(I307:I309)</f>
        <v>0</v>
      </c>
      <c r="J310" s="21">
        <f t="shared" ref="J310" si="194">SUM(J307:J309)</f>
        <v>0</v>
      </c>
      <c r="K310" s="27"/>
      <c r="L310" s="21">
        <f ca="1">SUM(L307:L314)</f>
        <v>0</v>
      </c>
    </row>
    <row r="311" spans="1:12" ht="15" x14ac:dyDescent="0.25">
      <c r="A311" s="28">
        <f>A298</f>
        <v>2</v>
      </c>
      <c r="B311" s="14">
        <f>B298</f>
        <v>1</v>
      </c>
      <c r="C311" s="10" t="s">
        <v>25</v>
      </c>
      <c r="D311" s="7" t="s">
        <v>26</v>
      </c>
      <c r="E311" s="50" t="s">
        <v>114</v>
      </c>
      <c r="F311" s="51">
        <v>100</v>
      </c>
      <c r="G311" s="51">
        <v>1</v>
      </c>
      <c r="H311" s="51">
        <v>5</v>
      </c>
      <c r="I311" s="51">
        <v>3</v>
      </c>
      <c r="J311" s="51">
        <v>53</v>
      </c>
      <c r="K311" s="52">
        <v>428.03</v>
      </c>
      <c r="L311" s="51"/>
    </row>
    <row r="312" spans="1:12" ht="15" x14ac:dyDescent="0.25">
      <c r="A312" s="25"/>
      <c r="B312" s="16"/>
      <c r="C312" s="11"/>
      <c r="D312" s="7" t="s">
        <v>27</v>
      </c>
      <c r="E312" s="50" t="s">
        <v>115</v>
      </c>
      <c r="F312" s="51">
        <v>260</v>
      </c>
      <c r="G312" s="51">
        <v>2</v>
      </c>
      <c r="H312" s="51">
        <v>6</v>
      </c>
      <c r="I312" s="51">
        <v>16</v>
      </c>
      <c r="J312" s="51">
        <v>121</v>
      </c>
      <c r="K312" s="52">
        <v>510.03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87</v>
      </c>
      <c r="F313" s="51">
        <v>280</v>
      </c>
      <c r="G313" s="51">
        <v>14</v>
      </c>
      <c r="H313" s="51">
        <v>10</v>
      </c>
      <c r="I313" s="51">
        <v>50</v>
      </c>
      <c r="J313" s="51">
        <v>387</v>
      </c>
      <c r="K313" s="52">
        <v>108</v>
      </c>
      <c r="L313" s="51"/>
    </row>
    <row r="314" spans="1:12" ht="15" x14ac:dyDescent="0.25">
      <c r="A314" s="25"/>
      <c r="B314" s="16"/>
      <c r="C314" s="11"/>
      <c r="D314" s="7" t="s">
        <v>30</v>
      </c>
      <c r="E314" s="50" t="s">
        <v>78</v>
      </c>
      <c r="F314" s="51">
        <v>200</v>
      </c>
      <c r="G314" s="51"/>
      <c r="H314" s="51"/>
      <c r="I314" s="51">
        <v>16</v>
      </c>
      <c r="J314" s="51">
        <v>67</v>
      </c>
      <c r="K314" s="52">
        <v>364</v>
      </c>
      <c r="L314" s="51"/>
    </row>
    <row r="315" spans="1:12" ht="15" x14ac:dyDescent="0.25">
      <c r="A315" s="25"/>
      <c r="B315" s="16"/>
      <c r="C315" s="11"/>
      <c r="D315" s="7" t="s">
        <v>31</v>
      </c>
      <c r="E315" s="50" t="s">
        <v>57</v>
      </c>
      <c r="F315" s="51">
        <v>60</v>
      </c>
      <c r="G315" s="51">
        <v>5</v>
      </c>
      <c r="H315" s="51"/>
      <c r="I315" s="51">
        <v>30</v>
      </c>
      <c r="J315" s="51">
        <v>141</v>
      </c>
      <c r="K315" s="52" t="s">
        <v>50</v>
      </c>
      <c r="L315" s="51"/>
    </row>
    <row r="316" spans="1:12" ht="15" x14ac:dyDescent="0.25">
      <c r="A316" s="25"/>
      <c r="B316" s="16"/>
      <c r="C316" s="11"/>
      <c r="D316" s="7" t="s">
        <v>32</v>
      </c>
      <c r="E316" s="50" t="s">
        <v>51</v>
      </c>
      <c r="F316" s="51">
        <v>36</v>
      </c>
      <c r="G316" s="51">
        <v>2</v>
      </c>
      <c r="H316" s="51"/>
      <c r="I316" s="51">
        <v>12</v>
      </c>
      <c r="J316" s="51">
        <v>61</v>
      </c>
      <c r="K316" s="52" t="s">
        <v>50</v>
      </c>
      <c r="L316" s="51"/>
    </row>
    <row r="317" spans="1:12" ht="15" x14ac:dyDescent="0.25">
      <c r="A317" s="25"/>
      <c r="B317" s="16"/>
      <c r="C317" s="11"/>
      <c r="D317" s="6"/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6"/>
      <c r="B319" s="18"/>
      <c r="C319" s="8"/>
      <c r="D319" s="19" t="s">
        <v>38</v>
      </c>
      <c r="E319" s="9"/>
      <c r="F319" s="21">
        <f>SUM(F311:F318)</f>
        <v>936</v>
      </c>
      <c r="G319" s="21">
        <f>SUM(G311:G318)</f>
        <v>24</v>
      </c>
      <c r="H319" s="21">
        <f>SUM(H311:H318)</f>
        <v>21</v>
      </c>
      <c r="I319" s="21">
        <f>SUM(I311:I318)</f>
        <v>127</v>
      </c>
      <c r="J319" s="21">
        <f>SUM(J311:J318)</f>
        <v>830</v>
      </c>
      <c r="K319" s="27"/>
      <c r="L319" s="21">
        <f t="shared" ref="L319" ca="1" si="195">SUM(L316:L324)</f>
        <v>0</v>
      </c>
    </row>
    <row r="320" spans="1:12" ht="15" x14ac:dyDescent="0.25">
      <c r="A320" s="28">
        <f>A298</f>
        <v>2</v>
      </c>
      <c r="B320" s="14">
        <f>B298</f>
        <v>1</v>
      </c>
      <c r="C320" s="10" t="s">
        <v>33</v>
      </c>
      <c r="D320" s="12" t="s">
        <v>34</v>
      </c>
      <c r="E320" s="50" t="s">
        <v>116</v>
      </c>
      <c r="F320" s="51">
        <v>70</v>
      </c>
      <c r="G320" s="51">
        <v>5</v>
      </c>
      <c r="H320" s="51">
        <v>10</v>
      </c>
      <c r="I320" s="51">
        <v>32</v>
      </c>
      <c r="J320" s="51">
        <v>235</v>
      </c>
      <c r="K320" s="52" t="s">
        <v>50</v>
      </c>
      <c r="L320" s="51"/>
    </row>
    <row r="321" spans="1:12" ht="15" x14ac:dyDescent="0.25">
      <c r="A321" s="25"/>
      <c r="B321" s="16"/>
      <c r="C321" s="11"/>
      <c r="D321" s="12" t="s">
        <v>30</v>
      </c>
      <c r="E321" s="50" t="s">
        <v>70</v>
      </c>
      <c r="F321" s="51">
        <v>200</v>
      </c>
      <c r="G321" s="51">
        <v>6</v>
      </c>
      <c r="H321" s="51">
        <v>5</v>
      </c>
      <c r="I321" s="51">
        <v>26</v>
      </c>
      <c r="J321" s="51">
        <v>172</v>
      </c>
      <c r="K321" s="52"/>
      <c r="L321" s="51"/>
    </row>
    <row r="322" spans="1:12" ht="15" x14ac:dyDescent="0.25">
      <c r="A322" s="25"/>
      <c r="B322" s="16"/>
      <c r="C322" s="11"/>
      <c r="D322" s="58" t="s">
        <v>23</v>
      </c>
      <c r="E322" s="50" t="s">
        <v>91</v>
      </c>
      <c r="F322" s="51">
        <v>130</v>
      </c>
      <c r="G322" s="51">
        <v>1</v>
      </c>
      <c r="H322" s="51"/>
      <c r="I322" s="51">
        <v>15</v>
      </c>
      <c r="J322" s="51">
        <v>60</v>
      </c>
      <c r="K322" s="52"/>
      <c r="L322" s="51"/>
    </row>
    <row r="323" spans="1:12" ht="15" x14ac:dyDescent="0.25">
      <c r="A323" s="25"/>
      <c r="B323" s="16"/>
      <c r="C323" s="11"/>
      <c r="D323" s="58"/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6"/>
      <c r="B324" s="18"/>
      <c r="C324" s="8"/>
      <c r="D324" s="19" t="s">
        <v>38</v>
      </c>
      <c r="E324" s="9"/>
      <c r="F324" s="21">
        <f>SUM(F320:F323)</f>
        <v>400</v>
      </c>
      <c r="G324" s="21">
        <f t="shared" ref="G324" si="196">SUM(G320:G323)</f>
        <v>12</v>
      </c>
      <c r="H324" s="21">
        <f t="shared" ref="H324" si="197">SUM(H320:H323)</f>
        <v>15</v>
      </c>
      <c r="I324" s="21">
        <f t="shared" ref="I324" si="198">SUM(I320:I323)</f>
        <v>73</v>
      </c>
      <c r="J324" s="21">
        <f t="shared" ref="J324" si="199">SUM(J320:J323)</f>
        <v>467</v>
      </c>
      <c r="K324" s="27"/>
      <c r="L324" s="21">
        <f t="shared" ref="L324" ca="1" si="200">SUM(L317:L323)</f>
        <v>0</v>
      </c>
    </row>
    <row r="325" spans="1:12" ht="15" x14ac:dyDescent="0.25">
      <c r="A325" s="28">
        <f>A298</f>
        <v>2</v>
      </c>
      <c r="B325" s="14">
        <f>B298</f>
        <v>1</v>
      </c>
      <c r="C325" s="10" t="s">
        <v>35</v>
      </c>
      <c r="D325" s="7" t="s">
        <v>20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29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7" t="s">
        <v>30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22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6"/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6"/>
      <c r="B331" s="18"/>
      <c r="C331" s="8"/>
      <c r="D331" s="19" t="s">
        <v>38</v>
      </c>
      <c r="E331" s="9"/>
      <c r="F331" s="21">
        <f>SUM(F325:F330)</f>
        <v>0</v>
      </c>
      <c r="G331" s="21">
        <f t="shared" ref="G331" si="201">SUM(G325:G330)</f>
        <v>0</v>
      </c>
      <c r="H331" s="21">
        <f t="shared" ref="H331" si="202">SUM(H325:H330)</f>
        <v>0</v>
      </c>
      <c r="I331" s="21">
        <f t="shared" ref="I331" si="203">SUM(I325:I330)</f>
        <v>0</v>
      </c>
      <c r="J331" s="21">
        <f t="shared" ref="J331" si="204">SUM(J325:J330)</f>
        <v>0</v>
      </c>
      <c r="K331" s="27"/>
      <c r="L331" s="21">
        <f t="shared" ref="L331" ca="1" si="205">SUM(L325:L333)</f>
        <v>0</v>
      </c>
    </row>
    <row r="332" spans="1:12" ht="15" x14ac:dyDescent="0.25">
      <c r="A332" s="28">
        <f>A298</f>
        <v>2</v>
      </c>
      <c r="B332" s="14">
        <f>B298</f>
        <v>1</v>
      </c>
      <c r="C332" s="10" t="s">
        <v>36</v>
      </c>
      <c r="D332" s="12" t="s">
        <v>37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34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12" t="s">
        <v>30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23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6"/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6"/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6"/>
      <c r="B338" s="18"/>
      <c r="C338" s="8"/>
      <c r="D338" s="20" t="s">
        <v>38</v>
      </c>
      <c r="E338" s="9"/>
      <c r="F338" s="21">
        <f>SUM(F332:F337)</f>
        <v>0</v>
      </c>
      <c r="G338" s="21">
        <f t="shared" ref="G338" si="206">SUM(G332:G337)</f>
        <v>0</v>
      </c>
      <c r="H338" s="21">
        <f t="shared" ref="H338" si="207">SUM(H332:H337)</f>
        <v>0</v>
      </c>
      <c r="I338" s="21">
        <f t="shared" ref="I338" si="208">SUM(I332:I337)</f>
        <v>0</v>
      </c>
      <c r="J338" s="21">
        <f t="shared" ref="J338" si="209">SUM(J332:J337)</f>
        <v>0</v>
      </c>
      <c r="K338" s="27"/>
      <c r="L338" s="21">
        <f t="shared" ref="L338" ca="1" si="210">SUM(L332:L340)</f>
        <v>0</v>
      </c>
    </row>
    <row r="339" spans="1:12" ht="15.75" customHeight="1" x14ac:dyDescent="0.2">
      <c r="A339" s="31">
        <f>A298</f>
        <v>2</v>
      </c>
      <c r="B339" s="32">
        <f>B298</f>
        <v>1</v>
      </c>
      <c r="C339" s="65" t="s">
        <v>4</v>
      </c>
      <c r="D339" s="66"/>
      <c r="E339" s="33"/>
      <c r="F339" s="34">
        <f>F306+F310+F319+F324+F331+F338</f>
        <v>1890</v>
      </c>
      <c r="G339" s="34">
        <f>G306+G310+G319+G324+G331+G338</f>
        <v>57.5</v>
      </c>
      <c r="H339" s="34">
        <f>H306+H310+H319+H324+H331+H338</f>
        <v>55</v>
      </c>
      <c r="I339" s="34">
        <f>I306+I310+I319+I324+I331+I338</f>
        <v>271.25</v>
      </c>
      <c r="J339" s="34">
        <f>J306+J310+J319+J324+J331+J338</f>
        <v>1885</v>
      </c>
      <c r="K339" s="35"/>
      <c r="L339" s="34">
        <f ca="1">L306+L310+L319+L324+L331+L338</f>
        <v>0</v>
      </c>
    </row>
    <row r="340" spans="1:12" ht="15.75" thickBot="1" x14ac:dyDescent="0.3">
      <c r="A340" s="15">
        <v>2</v>
      </c>
      <c r="B340" s="16">
        <v>2</v>
      </c>
      <c r="C340" s="24" t="s">
        <v>19</v>
      </c>
      <c r="D340" s="5" t="s">
        <v>26</v>
      </c>
      <c r="E340" s="47" t="s">
        <v>99</v>
      </c>
      <c r="F340" s="48">
        <v>16</v>
      </c>
      <c r="G340" s="48"/>
      <c r="H340" s="48">
        <v>12</v>
      </c>
      <c r="I340" s="48"/>
      <c r="J340" s="48">
        <v>106</v>
      </c>
      <c r="K340" s="49" t="s">
        <v>50</v>
      </c>
      <c r="L340" s="48"/>
    </row>
    <row r="341" spans="1:12" ht="15" x14ac:dyDescent="0.25">
      <c r="A341" s="15"/>
      <c r="B341" s="16"/>
      <c r="C341" s="11"/>
      <c r="D341" s="5" t="s">
        <v>20</v>
      </c>
      <c r="E341" s="47" t="s">
        <v>117</v>
      </c>
      <c r="F341" s="48">
        <v>220</v>
      </c>
      <c r="G341" s="48">
        <v>17</v>
      </c>
      <c r="H341" s="48">
        <v>9</v>
      </c>
      <c r="I341" s="48">
        <v>57</v>
      </c>
      <c r="J341" s="48">
        <v>275</v>
      </c>
      <c r="K341" s="49">
        <v>157.01</v>
      </c>
      <c r="L341" s="51"/>
    </row>
    <row r="342" spans="1:12" ht="15" x14ac:dyDescent="0.25">
      <c r="A342" s="15"/>
      <c r="B342" s="16"/>
      <c r="C342" s="11"/>
      <c r="D342" s="58" t="s">
        <v>81</v>
      </c>
      <c r="E342" s="50" t="s">
        <v>83</v>
      </c>
      <c r="F342" s="51">
        <v>50</v>
      </c>
      <c r="G342" s="51">
        <v>3</v>
      </c>
      <c r="H342" s="51">
        <v>4</v>
      </c>
      <c r="I342" s="51">
        <v>25</v>
      </c>
      <c r="J342" s="51">
        <v>148</v>
      </c>
      <c r="K342" s="52" t="s">
        <v>50</v>
      </c>
      <c r="L342" s="51"/>
    </row>
    <row r="343" spans="1:12" ht="15" x14ac:dyDescent="0.25">
      <c r="A343" s="15"/>
      <c r="B343" s="16"/>
      <c r="C343" s="11"/>
      <c r="D343" s="7" t="s">
        <v>21</v>
      </c>
      <c r="E343" s="50" t="s">
        <v>118</v>
      </c>
      <c r="F343" s="51">
        <v>200</v>
      </c>
      <c r="G343" s="51"/>
      <c r="H343" s="51"/>
      <c r="I343" s="51">
        <v>10</v>
      </c>
      <c r="J343" s="51">
        <v>41</v>
      </c>
      <c r="K343" s="52">
        <v>350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49</v>
      </c>
      <c r="F344" s="51">
        <v>40</v>
      </c>
      <c r="G344" s="51">
        <v>3</v>
      </c>
      <c r="H344" s="51">
        <v>1</v>
      </c>
      <c r="I344" s="51">
        <v>20</v>
      </c>
      <c r="J344" s="51">
        <v>104</v>
      </c>
      <c r="K344" s="52" t="s">
        <v>50</v>
      </c>
      <c r="L344" s="51"/>
    </row>
    <row r="345" spans="1:12" ht="15" x14ac:dyDescent="0.25">
      <c r="A345" s="15"/>
      <c r="B345" s="16"/>
      <c r="C345" s="11"/>
      <c r="D345" s="7" t="s">
        <v>22</v>
      </c>
      <c r="E345" s="50" t="s">
        <v>51</v>
      </c>
      <c r="F345" s="51">
        <v>24</v>
      </c>
      <c r="G345" s="51">
        <v>2</v>
      </c>
      <c r="H345" s="51"/>
      <c r="I345" s="51">
        <v>8</v>
      </c>
      <c r="J345" s="51">
        <v>41</v>
      </c>
      <c r="K345" s="52" t="s">
        <v>50</v>
      </c>
      <c r="L345" s="51"/>
    </row>
    <row r="346" spans="1:12" ht="15" x14ac:dyDescent="0.25">
      <c r="A346" s="1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7"/>
      <c r="B347" s="18"/>
      <c r="C347" s="8"/>
      <c r="D347" s="19" t="s">
        <v>38</v>
      </c>
      <c r="E347" s="9"/>
      <c r="F347" s="21">
        <f>SUM(F340:F346)</f>
        <v>550</v>
      </c>
      <c r="G347" s="21">
        <f t="shared" ref="G347" si="211">SUM(G340:G346)</f>
        <v>25</v>
      </c>
      <c r="H347" s="21">
        <f t="shared" ref="H347" si="212">SUM(H340:H346)</f>
        <v>26</v>
      </c>
      <c r="I347" s="21">
        <f t="shared" ref="I347" si="213">SUM(I340:I346)</f>
        <v>120</v>
      </c>
      <c r="J347" s="21">
        <f t="shared" ref="J347" si="214">SUM(J340:J346)</f>
        <v>715</v>
      </c>
      <c r="K347" s="27"/>
      <c r="L347" s="21">
        <f t="shared" ref="L347" si="215">SUM(L340:L346)</f>
        <v>0</v>
      </c>
    </row>
    <row r="348" spans="1:12" ht="15" x14ac:dyDescent="0.25">
      <c r="A348" s="14">
        <f>A340</f>
        <v>2</v>
      </c>
      <c r="B348" s="14">
        <f>B340</f>
        <v>2</v>
      </c>
      <c r="C348" s="10" t="s">
        <v>24</v>
      </c>
      <c r="D348" s="12" t="s">
        <v>23</v>
      </c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7"/>
      <c r="B351" s="18"/>
      <c r="C351" s="8"/>
      <c r="D351" s="19" t="s">
        <v>38</v>
      </c>
      <c r="E351" s="9"/>
      <c r="F351" s="21">
        <f>SUM(F348:F350)</f>
        <v>0</v>
      </c>
      <c r="G351" s="21">
        <f t="shared" ref="G351" si="216">SUM(G348:G350)</f>
        <v>0</v>
      </c>
      <c r="H351" s="21">
        <f t="shared" ref="H351" si="217">SUM(H348:H350)</f>
        <v>0</v>
      </c>
      <c r="I351" s="21">
        <f t="shared" ref="I351" si="218">SUM(I348:I350)</f>
        <v>0</v>
      </c>
      <c r="J351" s="21">
        <f t="shared" ref="J351" si="219">SUM(J348:J350)</f>
        <v>0</v>
      </c>
      <c r="K351" s="27"/>
      <c r="L351" s="21">
        <f t="shared" ref="L351" ca="1" si="220">SUM(L348:L356)</f>
        <v>0</v>
      </c>
    </row>
    <row r="352" spans="1:12" ht="15" x14ac:dyDescent="0.25">
      <c r="A352" s="14">
        <f>A340</f>
        <v>2</v>
      </c>
      <c r="B352" s="14">
        <f>B340</f>
        <v>2</v>
      </c>
      <c r="C352" s="10" t="s">
        <v>25</v>
      </c>
      <c r="D352" s="7" t="s">
        <v>26</v>
      </c>
      <c r="E352" s="50" t="s">
        <v>114</v>
      </c>
      <c r="F352" s="51">
        <v>100</v>
      </c>
      <c r="G352" s="51">
        <v>1</v>
      </c>
      <c r="H352" s="51">
        <v>5</v>
      </c>
      <c r="I352" s="51">
        <v>3</v>
      </c>
      <c r="J352" s="51">
        <v>53</v>
      </c>
      <c r="K352" s="52">
        <v>428.03</v>
      </c>
      <c r="L352" s="51"/>
    </row>
    <row r="353" spans="1:12" ht="15" x14ac:dyDescent="0.25">
      <c r="A353" s="15"/>
      <c r="B353" s="16"/>
      <c r="C353" s="11"/>
      <c r="D353" s="7" t="s">
        <v>27</v>
      </c>
      <c r="E353" s="50" t="s">
        <v>119</v>
      </c>
      <c r="F353" s="51">
        <v>250</v>
      </c>
      <c r="G353" s="51">
        <v>4</v>
      </c>
      <c r="H353" s="51">
        <v>9</v>
      </c>
      <c r="I353" s="51">
        <v>11</v>
      </c>
      <c r="J353" s="51">
        <v>132</v>
      </c>
      <c r="K353" s="52">
        <v>542.01</v>
      </c>
      <c r="L353" s="51"/>
    </row>
    <row r="354" spans="1:12" ht="15" x14ac:dyDescent="0.25">
      <c r="A354" s="15"/>
      <c r="B354" s="16"/>
      <c r="C354" s="11"/>
      <c r="D354" s="7" t="s">
        <v>28</v>
      </c>
      <c r="E354" s="50" t="s">
        <v>120</v>
      </c>
      <c r="F354" s="51">
        <v>100</v>
      </c>
      <c r="G354" s="51">
        <v>11</v>
      </c>
      <c r="H354" s="51">
        <v>10</v>
      </c>
      <c r="I354" s="51">
        <v>13</v>
      </c>
      <c r="J354" s="51">
        <v>171</v>
      </c>
      <c r="K354" s="52">
        <v>411</v>
      </c>
      <c r="L354" s="51"/>
    </row>
    <row r="355" spans="1:12" ht="15" x14ac:dyDescent="0.25">
      <c r="A355" s="15"/>
      <c r="B355" s="16"/>
      <c r="C355" s="11"/>
      <c r="D355" s="7" t="s">
        <v>29</v>
      </c>
      <c r="E355" s="50" t="s">
        <v>73</v>
      </c>
      <c r="F355" s="51">
        <v>180</v>
      </c>
      <c r="G355" s="51">
        <v>4</v>
      </c>
      <c r="H355" s="51">
        <v>6</v>
      </c>
      <c r="I355" s="51">
        <v>24</v>
      </c>
      <c r="J355" s="51">
        <v>142</v>
      </c>
      <c r="K355" s="52">
        <v>252</v>
      </c>
      <c r="L355" s="51"/>
    </row>
    <row r="356" spans="1:12" ht="15" x14ac:dyDescent="0.25">
      <c r="A356" s="15"/>
      <c r="B356" s="16"/>
      <c r="C356" s="11"/>
      <c r="D356" s="7" t="s">
        <v>30</v>
      </c>
      <c r="E356" s="50" t="s">
        <v>88</v>
      </c>
      <c r="F356" s="51">
        <v>200</v>
      </c>
      <c r="G356" s="51">
        <v>1</v>
      </c>
      <c r="H356" s="51"/>
      <c r="I356" s="51">
        <v>20</v>
      </c>
      <c r="J356" s="51">
        <v>92</v>
      </c>
      <c r="K356" s="52" t="s">
        <v>50</v>
      </c>
      <c r="L356" s="51"/>
    </row>
    <row r="357" spans="1:12" ht="15" x14ac:dyDescent="0.25">
      <c r="A357" s="15"/>
      <c r="B357" s="16"/>
      <c r="C357" s="11"/>
      <c r="D357" s="7" t="s">
        <v>31</v>
      </c>
      <c r="E357" s="50" t="s">
        <v>57</v>
      </c>
      <c r="F357" s="51">
        <v>60</v>
      </c>
      <c r="G357" s="51">
        <v>5</v>
      </c>
      <c r="H357" s="51"/>
      <c r="I357" s="51">
        <v>30</v>
      </c>
      <c r="J357" s="51">
        <v>141</v>
      </c>
      <c r="K357" s="52" t="s">
        <v>50</v>
      </c>
      <c r="L357" s="51"/>
    </row>
    <row r="358" spans="1:12" ht="15" x14ac:dyDescent="0.25">
      <c r="A358" s="15"/>
      <c r="B358" s="16"/>
      <c r="C358" s="11"/>
      <c r="D358" s="7" t="s">
        <v>32</v>
      </c>
      <c r="E358" s="50" t="s">
        <v>51</v>
      </c>
      <c r="F358" s="51">
        <v>36</v>
      </c>
      <c r="G358" s="51">
        <v>2</v>
      </c>
      <c r="H358" s="51"/>
      <c r="I358" s="51">
        <v>12</v>
      </c>
      <c r="J358" s="51">
        <v>61</v>
      </c>
      <c r="K358" s="52" t="s">
        <v>50</v>
      </c>
      <c r="L358" s="51"/>
    </row>
    <row r="359" spans="1:12" ht="15" x14ac:dyDescent="0.25">
      <c r="A359" s="15"/>
      <c r="B359" s="16"/>
      <c r="C359" s="11"/>
      <c r="D359" s="6"/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6"/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7"/>
      <c r="B361" s="18"/>
      <c r="C361" s="8"/>
      <c r="D361" s="19" t="s">
        <v>38</v>
      </c>
      <c r="E361" s="9"/>
      <c r="F361" s="21">
        <f>SUM(F352:F360)</f>
        <v>926</v>
      </c>
      <c r="G361" s="21">
        <f t="shared" ref="G361" si="221">SUM(G352:G360)</f>
        <v>28</v>
      </c>
      <c r="H361" s="21">
        <f t="shared" ref="H361" si="222">SUM(H352:H360)</f>
        <v>30</v>
      </c>
      <c r="I361" s="21">
        <f t="shared" ref="I361" si="223">SUM(I352:I360)</f>
        <v>113</v>
      </c>
      <c r="J361" s="21">
        <f t="shared" ref="J361" si="224">SUM(J352:J360)</f>
        <v>792</v>
      </c>
      <c r="K361" s="27"/>
      <c r="L361" s="21">
        <f t="shared" ref="L361" ca="1" si="225">SUM(L358:L366)</f>
        <v>0</v>
      </c>
    </row>
    <row r="362" spans="1:12" ht="15" x14ac:dyDescent="0.25">
      <c r="A362" s="14">
        <f>A340</f>
        <v>2</v>
      </c>
      <c r="B362" s="14">
        <f>B340</f>
        <v>2</v>
      </c>
      <c r="C362" s="10" t="s">
        <v>33</v>
      </c>
      <c r="D362" s="12" t="s">
        <v>34</v>
      </c>
      <c r="E362" s="50" t="s">
        <v>121</v>
      </c>
      <c r="F362" s="51">
        <v>60</v>
      </c>
      <c r="G362" s="51">
        <v>7</v>
      </c>
      <c r="H362" s="51">
        <v>2</v>
      </c>
      <c r="I362" s="51">
        <v>53</v>
      </c>
      <c r="J362" s="51">
        <v>245</v>
      </c>
      <c r="K362" s="52" t="s">
        <v>50</v>
      </c>
      <c r="L362" s="51"/>
    </row>
    <row r="363" spans="1:12" ht="15" x14ac:dyDescent="0.25">
      <c r="A363" s="15"/>
      <c r="B363" s="16"/>
      <c r="C363" s="11"/>
      <c r="D363" s="12" t="s">
        <v>30</v>
      </c>
      <c r="E363" s="50" t="s">
        <v>80</v>
      </c>
      <c r="F363" s="51">
        <v>200</v>
      </c>
      <c r="G363" s="51">
        <v>6</v>
      </c>
      <c r="H363" s="51">
        <v>5</v>
      </c>
      <c r="I363" s="51">
        <v>8</v>
      </c>
      <c r="J363" s="51">
        <v>108</v>
      </c>
      <c r="K363" s="52" t="s">
        <v>50</v>
      </c>
      <c r="L363" s="51"/>
    </row>
    <row r="364" spans="1:12" ht="15" x14ac:dyDescent="0.25">
      <c r="A364" s="15"/>
      <c r="B364" s="16"/>
      <c r="C364" s="11"/>
      <c r="D364" s="58" t="s">
        <v>23</v>
      </c>
      <c r="E364" s="50" t="s">
        <v>60</v>
      </c>
      <c r="F364" s="51">
        <v>130</v>
      </c>
      <c r="G364" s="51">
        <v>3.25</v>
      </c>
      <c r="H364" s="51"/>
      <c r="I364" s="51">
        <v>8</v>
      </c>
      <c r="J364" s="51">
        <v>38</v>
      </c>
      <c r="K364" s="52" t="s">
        <v>50</v>
      </c>
      <c r="L364" s="51"/>
    </row>
    <row r="365" spans="1:12" ht="15" x14ac:dyDescent="0.25">
      <c r="A365" s="15"/>
      <c r="B365" s="16"/>
      <c r="C365" s="11"/>
      <c r="D365" s="58"/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7"/>
      <c r="B366" s="18"/>
      <c r="C366" s="8"/>
      <c r="D366" s="19" t="s">
        <v>38</v>
      </c>
      <c r="E366" s="9"/>
      <c r="F366" s="21">
        <f>SUM(F362:F365)</f>
        <v>390</v>
      </c>
      <c r="G366" s="21">
        <f t="shared" ref="G366" si="226">SUM(G362:G365)</f>
        <v>16.25</v>
      </c>
      <c r="H366" s="21">
        <f t="shared" ref="H366" si="227">SUM(H362:H365)</f>
        <v>7</v>
      </c>
      <c r="I366" s="21">
        <f t="shared" ref="I366" si="228">SUM(I362:I365)</f>
        <v>69</v>
      </c>
      <c r="J366" s="21">
        <f t="shared" ref="J366" si="229">SUM(J362:J365)</f>
        <v>391</v>
      </c>
      <c r="K366" s="27"/>
      <c r="L366" s="21">
        <f t="shared" ref="L366" ca="1" si="230">SUM(L359:L365)</f>
        <v>0</v>
      </c>
    </row>
    <row r="367" spans="1:12" ht="15" x14ac:dyDescent="0.25">
      <c r="A367" s="14">
        <f>A340</f>
        <v>2</v>
      </c>
      <c r="B367" s="14">
        <f>B340</f>
        <v>2</v>
      </c>
      <c r="C367" s="10" t="s">
        <v>35</v>
      </c>
      <c r="D367" s="7" t="s">
        <v>20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7" t="s">
        <v>29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7" t="s">
        <v>30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22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7"/>
      <c r="B373" s="18"/>
      <c r="C373" s="8"/>
      <c r="D373" s="19" t="s">
        <v>38</v>
      </c>
      <c r="E373" s="9"/>
      <c r="F373" s="21">
        <f>SUM(F367:F372)</f>
        <v>0</v>
      </c>
      <c r="G373" s="21">
        <f t="shared" ref="G373" si="231">SUM(G367:G372)</f>
        <v>0</v>
      </c>
      <c r="H373" s="21">
        <f t="shared" ref="H373" si="232">SUM(H367:H372)</f>
        <v>0</v>
      </c>
      <c r="I373" s="21">
        <f t="shared" ref="I373" si="233">SUM(I367:I372)</f>
        <v>0</v>
      </c>
      <c r="J373" s="21">
        <f t="shared" ref="J373" si="234">SUM(J367:J372)</f>
        <v>0</v>
      </c>
      <c r="K373" s="27"/>
      <c r="L373" s="21">
        <f t="shared" ref="L373" ca="1" si="235">SUM(L367:L375)</f>
        <v>0</v>
      </c>
    </row>
    <row r="374" spans="1:12" ht="15" x14ac:dyDescent="0.25">
      <c r="A374" s="14">
        <f>A340</f>
        <v>2</v>
      </c>
      <c r="B374" s="14">
        <f>B340</f>
        <v>2</v>
      </c>
      <c r="C374" s="10" t="s">
        <v>36</v>
      </c>
      <c r="D374" s="12" t="s">
        <v>37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12" t="s">
        <v>34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12" t="s">
        <v>30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23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6"/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6"/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7"/>
      <c r="B380" s="18"/>
      <c r="C380" s="8"/>
      <c r="D380" s="20" t="s">
        <v>38</v>
      </c>
      <c r="E380" s="9"/>
      <c r="F380" s="21">
        <f>SUM(F374:F379)</f>
        <v>0</v>
      </c>
      <c r="G380" s="21">
        <f t="shared" ref="G380" si="236">SUM(G374:G379)</f>
        <v>0</v>
      </c>
      <c r="H380" s="21">
        <f t="shared" ref="H380" si="237">SUM(H374:H379)</f>
        <v>0</v>
      </c>
      <c r="I380" s="21">
        <f t="shared" ref="I380" si="238">SUM(I374:I379)</f>
        <v>0</v>
      </c>
      <c r="J380" s="21">
        <f t="shared" ref="J380" si="239">SUM(J374:J379)</f>
        <v>0</v>
      </c>
      <c r="K380" s="27"/>
      <c r="L380" s="21">
        <f t="shared" ref="L380" ca="1" si="240">SUM(L374:L382)</f>
        <v>0</v>
      </c>
    </row>
    <row r="381" spans="1:12" ht="15.75" customHeight="1" x14ac:dyDescent="0.2">
      <c r="A381" s="36">
        <f>A340</f>
        <v>2</v>
      </c>
      <c r="B381" s="36">
        <f>B340</f>
        <v>2</v>
      </c>
      <c r="C381" s="65" t="s">
        <v>4</v>
      </c>
      <c r="D381" s="66"/>
      <c r="E381" s="33"/>
      <c r="F381" s="34">
        <f>F347+F351+F361+F366+F373+F380</f>
        <v>1866</v>
      </c>
      <c r="G381" s="34">
        <f t="shared" ref="G381" si="241">G347+G351+G361+G366+G373+G380</f>
        <v>69.25</v>
      </c>
      <c r="H381" s="34">
        <f t="shared" ref="H381" si="242">H347+H351+H361+H366+H373+H380</f>
        <v>63</v>
      </c>
      <c r="I381" s="34">
        <f t="shared" ref="I381" si="243">I347+I351+I361+I366+I373+I380</f>
        <v>302</v>
      </c>
      <c r="J381" s="34">
        <f t="shared" ref="J381" si="244">J347+J351+J361+J366+J373+J380</f>
        <v>1898</v>
      </c>
      <c r="K381" s="35"/>
      <c r="L381" s="34">
        <f t="shared" ref="L381" ca="1" si="245">L347+L351+L361+L366+L373+L380</f>
        <v>0</v>
      </c>
    </row>
    <row r="382" spans="1:12" ht="15" x14ac:dyDescent="0.25">
      <c r="A382" s="22">
        <v>2</v>
      </c>
      <c r="B382" s="23">
        <v>3</v>
      </c>
      <c r="C382" s="24" t="s">
        <v>19</v>
      </c>
      <c r="D382" s="5" t="s">
        <v>20</v>
      </c>
      <c r="E382" s="47" t="s">
        <v>122</v>
      </c>
      <c r="F382" s="48">
        <v>100</v>
      </c>
      <c r="G382" s="48">
        <v>6</v>
      </c>
      <c r="H382" s="48">
        <v>5</v>
      </c>
      <c r="I382" s="48">
        <v>20</v>
      </c>
      <c r="J382" s="48">
        <v>167</v>
      </c>
      <c r="K382" s="49">
        <v>73.03</v>
      </c>
      <c r="L382" s="48"/>
    </row>
    <row r="383" spans="1:12" ht="15" x14ac:dyDescent="0.25">
      <c r="A383" s="25"/>
      <c r="B383" s="16"/>
      <c r="C383" s="11"/>
      <c r="D383" s="58" t="s">
        <v>29</v>
      </c>
      <c r="E383" s="50" t="s">
        <v>55</v>
      </c>
      <c r="F383" s="51">
        <v>190</v>
      </c>
      <c r="G383" s="51">
        <v>6</v>
      </c>
      <c r="H383" s="51">
        <v>10</v>
      </c>
      <c r="I383" s="51">
        <v>24</v>
      </c>
      <c r="J383" s="51">
        <v>199</v>
      </c>
      <c r="K383" s="52">
        <v>268.02</v>
      </c>
      <c r="L383" s="51"/>
    </row>
    <row r="384" spans="1:12" ht="15" x14ac:dyDescent="0.25">
      <c r="A384" s="25"/>
      <c r="B384" s="16"/>
      <c r="C384" s="11"/>
      <c r="D384" s="7" t="s">
        <v>21</v>
      </c>
      <c r="E384" s="50" t="s">
        <v>123</v>
      </c>
      <c r="F384" s="51">
        <v>200</v>
      </c>
      <c r="G384" s="51">
        <v>4</v>
      </c>
      <c r="H384" s="51">
        <v>4</v>
      </c>
      <c r="I384" s="51">
        <v>15</v>
      </c>
      <c r="J384" s="51">
        <v>113</v>
      </c>
      <c r="K384" s="52">
        <v>340.01</v>
      </c>
      <c r="L384" s="51"/>
    </row>
    <row r="385" spans="1:12" ht="15" x14ac:dyDescent="0.25">
      <c r="A385" s="25"/>
      <c r="B385" s="16"/>
      <c r="C385" s="11"/>
      <c r="D385" s="7" t="s">
        <v>22</v>
      </c>
      <c r="E385" s="50" t="s">
        <v>49</v>
      </c>
      <c r="F385" s="51">
        <v>40</v>
      </c>
      <c r="G385" s="51">
        <v>3</v>
      </c>
      <c r="H385" s="51">
        <v>1</v>
      </c>
      <c r="I385" s="51">
        <v>20</v>
      </c>
      <c r="J385" s="51">
        <v>104</v>
      </c>
      <c r="K385" s="52" t="s">
        <v>50</v>
      </c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51</v>
      </c>
      <c r="F386" s="51">
        <v>24</v>
      </c>
      <c r="G386" s="51">
        <v>2</v>
      </c>
      <c r="H386" s="51"/>
      <c r="I386" s="51">
        <v>8</v>
      </c>
      <c r="J386" s="51">
        <v>41</v>
      </c>
      <c r="K386" s="52" t="s">
        <v>50</v>
      </c>
      <c r="L386" s="51"/>
    </row>
    <row r="387" spans="1:12" ht="15" x14ac:dyDescent="0.25">
      <c r="A387" s="25"/>
      <c r="B387" s="16"/>
      <c r="C387" s="11"/>
      <c r="D387" s="6"/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6"/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6"/>
      <c r="B389" s="18"/>
      <c r="C389" s="8"/>
      <c r="D389" s="19" t="s">
        <v>38</v>
      </c>
      <c r="E389" s="9"/>
      <c r="F389" s="21">
        <f>SUM(F382:F388)</f>
        <v>554</v>
      </c>
      <c r="G389" s="21">
        <f t="shared" ref="G389" si="246">SUM(G382:G388)</f>
        <v>21</v>
      </c>
      <c r="H389" s="21">
        <f t="shared" ref="H389" si="247">SUM(H382:H388)</f>
        <v>20</v>
      </c>
      <c r="I389" s="21">
        <f t="shared" ref="I389" si="248">SUM(I382:I388)</f>
        <v>87</v>
      </c>
      <c r="J389" s="21">
        <f t="shared" ref="J389" si="249">SUM(J382:J388)</f>
        <v>624</v>
      </c>
      <c r="K389" s="27"/>
      <c r="L389" s="21">
        <f t="shared" ref="L389:L430" si="250">SUM(L382:L388)</f>
        <v>0</v>
      </c>
    </row>
    <row r="390" spans="1:12" ht="15" x14ac:dyDescent="0.25">
      <c r="A390" s="28">
        <f>A382</f>
        <v>2</v>
      </c>
      <c r="B390" s="14">
        <f>B382</f>
        <v>3</v>
      </c>
      <c r="C390" s="10" t="s">
        <v>24</v>
      </c>
      <c r="D390" s="12" t="s">
        <v>23</v>
      </c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6"/>
      <c r="B393" s="18"/>
      <c r="C393" s="8"/>
      <c r="D393" s="19" t="s">
        <v>38</v>
      </c>
      <c r="E393" s="9"/>
      <c r="F393" s="21">
        <f>SUM(F390:F392)</f>
        <v>0</v>
      </c>
      <c r="G393" s="21">
        <f t="shared" ref="G393" si="251">SUM(G390:G392)</f>
        <v>0</v>
      </c>
      <c r="H393" s="21">
        <f t="shared" ref="H393" si="252">SUM(H390:H392)</f>
        <v>0</v>
      </c>
      <c r="I393" s="21">
        <f t="shared" ref="I393" si="253">SUM(I390:I392)</f>
        <v>0</v>
      </c>
      <c r="J393" s="21">
        <f t="shared" ref="J393" si="254">SUM(J390:J392)</f>
        <v>0</v>
      </c>
      <c r="K393" s="27"/>
      <c r="L393" s="21">
        <f ca="1">SUM(L390:L397)</f>
        <v>0</v>
      </c>
    </row>
    <row r="394" spans="1:12" ht="15" x14ac:dyDescent="0.25">
      <c r="A394" s="28">
        <f>A382</f>
        <v>2</v>
      </c>
      <c r="B394" s="14">
        <f>B382</f>
        <v>3</v>
      </c>
      <c r="C394" s="10" t="s">
        <v>25</v>
      </c>
      <c r="D394" s="7" t="s">
        <v>26</v>
      </c>
      <c r="E394" s="50" t="s">
        <v>52</v>
      </c>
      <c r="F394" s="51">
        <v>100</v>
      </c>
      <c r="G394" s="51">
        <v>1</v>
      </c>
      <c r="H394" s="51"/>
      <c r="I394" s="51">
        <v>4</v>
      </c>
      <c r="J394" s="51">
        <v>21</v>
      </c>
      <c r="K394" s="52" t="s">
        <v>50</v>
      </c>
      <c r="L394" s="51"/>
    </row>
    <row r="395" spans="1:12" ht="15" x14ac:dyDescent="0.25">
      <c r="A395" s="25"/>
      <c r="B395" s="16"/>
      <c r="C395" s="11"/>
      <c r="D395" s="7" t="s">
        <v>27</v>
      </c>
      <c r="E395" s="50" t="s">
        <v>124</v>
      </c>
      <c r="F395" s="51">
        <v>250</v>
      </c>
      <c r="G395" s="51">
        <v>2</v>
      </c>
      <c r="H395" s="51">
        <v>6</v>
      </c>
      <c r="I395" s="51">
        <v>11</v>
      </c>
      <c r="J395" s="51">
        <v>97</v>
      </c>
      <c r="K395" s="52">
        <v>528.02</v>
      </c>
      <c r="L395" s="51"/>
    </row>
    <row r="396" spans="1:12" ht="15" x14ac:dyDescent="0.25">
      <c r="A396" s="25"/>
      <c r="B396" s="16"/>
      <c r="C396" s="11"/>
      <c r="D396" s="7" t="s">
        <v>28</v>
      </c>
      <c r="E396" s="50" t="s">
        <v>150</v>
      </c>
      <c r="F396" s="51">
        <v>100</v>
      </c>
      <c r="G396" s="51">
        <v>10</v>
      </c>
      <c r="H396" s="51">
        <v>5</v>
      </c>
      <c r="I396" s="51">
        <v>30</v>
      </c>
      <c r="J396" s="51">
        <v>198</v>
      </c>
      <c r="K396" s="52">
        <v>467</v>
      </c>
      <c r="L396" s="51"/>
    </row>
    <row r="397" spans="1:12" ht="15" x14ac:dyDescent="0.25">
      <c r="A397" s="25"/>
      <c r="B397" s="16"/>
      <c r="C397" s="11"/>
      <c r="D397" s="7" t="s">
        <v>149</v>
      </c>
      <c r="E397" s="50" t="s">
        <v>131</v>
      </c>
      <c r="F397" s="51">
        <v>180</v>
      </c>
      <c r="G397" s="51">
        <v>5</v>
      </c>
      <c r="H397" s="51">
        <v>7</v>
      </c>
      <c r="I397" s="51">
        <v>16</v>
      </c>
      <c r="J397" s="51">
        <v>137</v>
      </c>
      <c r="K397" s="52">
        <v>253</v>
      </c>
      <c r="L397" s="51"/>
    </row>
    <row r="398" spans="1:12" ht="15" x14ac:dyDescent="0.25">
      <c r="A398" s="25"/>
      <c r="B398" s="16"/>
      <c r="C398" s="11"/>
      <c r="D398" s="7" t="s">
        <v>81</v>
      </c>
      <c r="E398" s="50" t="s">
        <v>151</v>
      </c>
      <c r="F398" s="51">
        <v>50</v>
      </c>
      <c r="G398" s="51">
        <v>2</v>
      </c>
      <c r="H398" s="51">
        <v>3</v>
      </c>
      <c r="I398" s="51">
        <v>4</v>
      </c>
      <c r="J398" s="51">
        <v>53</v>
      </c>
      <c r="K398" s="52">
        <v>484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125</v>
      </c>
      <c r="F399" s="51">
        <v>200</v>
      </c>
      <c r="G399" s="51"/>
      <c r="H399" s="51"/>
      <c r="I399" s="51">
        <v>13</v>
      </c>
      <c r="J399" s="51">
        <v>53</v>
      </c>
      <c r="K399" s="52">
        <v>811.02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57</v>
      </c>
      <c r="F400" s="51">
        <v>60</v>
      </c>
      <c r="G400" s="51">
        <v>5</v>
      </c>
      <c r="H400" s="51"/>
      <c r="I400" s="51">
        <v>30</v>
      </c>
      <c r="J400" s="51">
        <v>141</v>
      </c>
      <c r="K400" s="52" t="s">
        <v>50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51</v>
      </c>
      <c r="F401" s="51">
        <v>36</v>
      </c>
      <c r="G401" s="51">
        <v>2</v>
      </c>
      <c r="H401" s="51"/>
      <c r="I401" s="51">
        <v>12</v>
      </c>
      <c r="J401" s="51">
        <v>61</v>
      </c>
      <c r="K401" s="52" t="s">
        <v>50</v>
      </c>
      <c r="L401" s="51"/>
    </row>
    <row r="402" spans="1:12" ht="15" x14ac:dyDescent="0.25">
      <c r="A402" s="26"/>
      <c r="B402" s="18"/>
      <c r="C402" s="8"/>
      <c r="D402" s="19" t="s">
        <v>38</v>
      </c>
      <c r="E402" s="9"/>
      <c r="F402" s="21">
        <f>SUM(F394:F401)</f>
        <v>976</v>
      </c>
      <c r="G402" s="21">
        <f>SUM(G394:G401)</f>
        <v>27</v>
      </c>
      <c r="H402" s="21">
        <f>SUM(H394:H401)</f>
        <v>21</v>
      </c>
      <c r="I402" s="21">
        <f>SUM(I394:I401)</f>
        <v>120</v>
      </c>
      <c r="J402" s="21">
        <f>SUM(J394:J401)</f>
        <v>761</v>
      </c>
      <c r="K402" s="27"/>
      <c r="L402" s="21">
        <f t="shared" ref="L402" ca="1" si="255">SUM(L399:L407)</f>
        <v>0</v>
      </c>
    </row>
    <row r="403" spans="1:12" ht="15" x14ac:dyDescent="0.25">
      <c r="A403" s="28">
        <f>A382</f>
        <v>2</v>
      </c>
      <c r="B403" s="14">
        <f>B382</f>
        <v>3</v>
      </c>
      <c r="C403" s="10" t="s">
        <v>33</v>
      </c>
      <c r="D403" s="12" t="s">
        <v>34</v>
      </c>
      <c r="E403" s="50" t="s">
        <v>126</v>
      </c>
      <c r="F403" s="51">
        <v>80</v>
      </c>
      <c r="G403" s="51">
        <v>7</v>
      </c>
      <c r="H403" s="51">
        <v>6</v>
      </c>
      <c r="I403" s="51">
        <v>26</v>
      </c>
      <c r="J403" s="51">
        <v>202</v>
      </c>
      <c r="K403" s="52" t="s">
        <v>50</v>
      </c>
      <c r="L403" s="51"/>
    </row>
    <row r="404" spans="1:12" ht="15" x14ac:dyDescent="0.25">
      <c r="A404" s="25"/>
      <c r="B404" s="16"/>
      <c r="C404" s="11"/>
      <c r="D404" s="12" t="s">
        <v>30</v>
      </c>
      <c r="E404" s="50" t="s">
        <v>59</v>
      </c>
      <c r="F404" s="51">
        <v>200</v>
      </c>
      <c r="G404" s="51">
        <v>6</v>
      </c>
      <c r="H404" s="51">
        <v>5</v>
      </c>
      <c r="I404" s="51">
        <v>5</v>
      </c>
      <c r="J404" s="51">
        <v>107</v>
      </c>
      <c r="K404" s="52" t="s">
        <v>50</v>
      </c>
      <c r="L404" s="51"/>
    </row>
    <row r="405" spans="1:12" ht="15" x14ac:dyDescent="0.25">
      <c r="A405" s="25"/>
      <c r="B405" s="16"/>
      <c r="C405" s="11"/>
      <c r="D405" s="58" t="s">
        <v>23</v>
      </c>
      <c r="E405" s="50" t="s">
        <v>71</v>
      </c>
      <c r="F405" s="51">
        <v>225</v>
      </c>
      <c r="G405" s="51">
        <v>2</v>
      </c>
      <c r="H405" s="51"/>
      <c r="I405" s="51">
        <v>26</v>
      </c>
      <c r="J405" s="51">
        <v>106</v>
      </c>
      <c r="K405" s="52" t="s">
        <v>50</v>
      </c>
      <c r="L405" s="51"/>
    </row>
    <row r="406" spans="1:12" ht="15" x14ac:dyDescent="0.25">
      <c r="A406" s="25"/>
      <c r="B406" s="16"/>
      <c r="C406" s="11"/>
      <c r="D406" s="58"/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6"/>
      <c r="B407" s="18"/>
      <c r="C407" s="8"/>
      <c r="D407" s="19" t="s">
        <v>38</v>
      </c>
      <c r="E407" s="9"/>
      <c r="F407" s="21">
        <f>SUM(F403:F406)</f>
        <v>505</v>
      </c>
      <c r="G407" s="21">
        <f t="shared" ref="G407" si="256">SUM(G403:G406)</f>
        <v>15</v>
      </c>
      <c r="H407" s="21">
        <f t="shared" ref="H407" si="257">SUM(H403:H406)</f>
        <v>11</v>
      </c>
      <c r="I407" s="21">
        <f t="shared" ref="I407" si="258">SUM(I403:I406)</f>
        <v>57</v>
      </c>
      <c r="J407" s="21">
        <f t="shared" ref="J407" si="259">SUM(J403:J406)</f>
        <v>415</v>
      </c>
      <c r="K407" s="27"/>
      <c r="L407" s="21">
        <f t="shared" ref="L407" ca="1" si="260">SUM(L400:L406)</f>
        <v>0</v>
      </c>
    </row>
    <row r="408" spans="1:12" ht="15" x14ac:dyDescent="0.25">
      <c r="A408" s="28">
        <f>A382</f>
        <v>2</v>
      </c>
      <c r="B408" s="14">
        <f>B382</f>
        <v>3</v>
      </c>
      <c r="C408" s="10" t="s">
        <v>35</v>
      </c>
      <c r="D408" s="7" t="s">
        <v>20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29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7" t="s">
        <v>30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7" t="s">
        <v>22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6"/>
      <c r="B414" s="18"/>
      <c r="C414" s="8"/>
      <c r="D414" s="19" t="s">
        <v>38</v>
      </c>
      <c r="E414" s="9"/>
      <c r="F414" s="21">
        <f>SUM(F408:F413)</f>
        <v>0</v>
      </c>
      <c r="G414" s="21">
        <f t="shared" ref="G414" si="261">SUM(G408:G413)</f>
        <v>0</v>
      </c>
      <c r="H414" s="21">
        <f t="shared" ref="H414" si="262">SUM(H408:H413)</f>
        <v>0</v>
      </c>
      <c r="I414" s="21">
        <f t="shared" ref="I414" si="263">SUM(I408:I413)</f>
        <v>0</v>
      </c>
      <c r="J414" s="21">
        <f t="shared" ref="J414" si="264">SUM(J408:J413)</f>
        <v>0</v>
      </c>
      <c r="K414" s="27"/>
      <c r="L414" s="21">
        <f t="shared" ref="L414" ca="1" si="265">SUM(L408:L416)</f>
        <v>0</v>
      </c>
    </row>
    <row r="415" spans="1:12" ht="15" x14ac:dyDescent="0.25">
      <c r="A415" s="28">
        <f>A382</f>
        <v>2</v>
      </c>
      <c r="B415" s="14">
        <f>B382</f>
        <v>3</v>
      </c>
      <c r="C415" s="10" t="s">
        <v>36</v>
      </c>
      <c r="D415" s="12" t="s">
        <v>37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12" t="s">
        <v>34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12" t="s">
        <v>30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12" t="s">
        <v>23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6"/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6"/>
      <c r="B421" s="18"/>
      <c r="C421" s="8"/>
      <c r="D421" s="20" t="s">
        <v>38</v>
      </c>
      <c r="E421" s="9"/>
      <c r="F421" s="21">
        <f>SUM(F415:F420)</f>
        <v>0</v>
      </c>
      <c r="G421" s="21">
        <f t="shared" ref="G421" si="266">SUM(G415:G420)</f>
        <v>0</v>
      </c>
      <c r="H421" s="21">
        <f t="shared" ref="H421" si="267">SUM(H415:H420)</f>
        <v>0</v>
      </c>
      <c r="I421" s="21">
        <f t="shared" ref="I421" si="268">SUM(I415:I420)</f>
        <v>0</v>
      </c>
      <c r="J421" s="21">
        <f t="shared" ref="J421" si="269">SUM(J415:J420)</f>
        <v>0</v>
      </c>
      <c r="K421" s="27"/>
      <c r="L421" s="21">
        <f t="shared" ref="L421" ca="1" si="270">SUM(L415:L423)</f>
        <v>0</v>
      </c>
    </row>
    <row r="422" spans="1:12" ht="15.75" customHeight="1" thickBot="1" x14ac:dyDescent="0.25">
      <c r="A422" s="31">
        <f>A382</f>
        <v>2</v>
      </c>
      <c r="B422" s="32">
        <f>B382</f>
        <v>3</v>
      </c>
      <c r="C422" s="65" t="s">
        <v>4</v>
      </c>
      <c r="D422" s="66"/>
      <c r="E422" s="33"/>
      <c r="F422" s="34">
        <f>F389+F393+F402+F407+F414+F421</f>
        <v>2035</v>
      </c>
      <c r="G422" s="34">
        <f>G389+G393+G402+G407+G414+G421</f>
        <v>63</v>
      </c>
      <c r="H422" s="34">
        <f>H389+H393+H402+H407+H414+H421</f>
        <v>52</v>
      </c>
      <c r="I422" s="34">
        <f>I389+I393+I402+I407+I414+I421</f>
        <v>264</v>
      </c>
      <c r="J422" s="34">
        <f>J389+J393+J402+J407+J414+J421</f>
        <v>1800</v>
      </c>
      <c r="K422" s="35"/>
      <c r="L422" s="34">
        <f ca="1">L389+L393+L402+L407+L414+L421</f>
        <v>0</v>
      </c>
    </row>
    <row r="423" spans="1:12" ht="15.75" thickBot="1" x14ac:dyDescent="0.3">
      <c r="A423" s="22">
        <v>2</v>
      </c>
      <c r="B423" s="23">
        <v>4</v>
      </c>
      <c r="C423" s="24" t="s">
        <v>19</v>
      </c>
      <c r="D423" s="5" t="s">
        <v>20</v>
      </c>
      <c r="E423" s="50" t="s">
        <v>46</v>
      </c>
      <c r="F423" s="51">
        <v>100</v>
      </c>
      <c r="G423" s="51">
        <v>10</v>
      </c>
      <c r="H423" s="51">
        <v>8</v>
      </c>
      <c r="I423" s="51">
        <v>3</v>
      </c>
      <c r="J423" s="51">
        <v>139</v>
      </c>
      <c r="K423" s="52">
        <v>513</v>
      </c>
      <c r="L423" s="48"/>
    </row>
    <row r="424" spans="1:12" ht="15" x14ac:dyDescent="0.25">
      <c r="A424" s="25"/>
      <c r="B424" s="16"/>
      <c r="C424" s="11"/>
      <c r="D424" s="5" t="s">
        <v>29</v>
      </c>
      <c r="E424" s="50" t="s">
        <v>127</v>
      </c>
      <c r="F424" s="51">
        <v>200</v>
      </c>
      <c r="G424" s="51">
        <v>2</v>
      </c>
      <c r="H424" s="51">
        <v>3</v>
      </c>
      <c r="I424" s="51">
        <v>44</v>
      </c>
      <c r="J424" s="51">
        <v>235</v>
      </c>
      <c r="K424" s="52">
        <v>16.02</v>
      </c>
      <c r="L424" s="51"/>
    </row>
    <row r="425" spans="1:12" ht="15" x14ac:dyDescent="0.25">
      <c r="A425" s="25"/>
      <c r="B425" s="16"/>
      <c r="C425" s="11"/>
      <c r="D425" s="7" t="s">
        <v>21</v>
      </c>
      <c r="E425" s="50" t="s">
        <v>128</v>
      </c>
      <c r="F425" s="51">
        <v>200</v>
      </c>
      <c r="G425" s="51">
        <v>3</v>
      </c>
      <c r="H425" s="51">
        <v>1</v>
      </c>
      <c r="I425" s="51">
        <v>25</v>
      </c>
      <c r="J425" s="51">
        <v>90</v>
      </c>
      <c r="K425" s="52">
        <v>346</v>
      </c>
      <c r="L425" s="51"/>
    </row>
    <row r="426" spans="1:12" ht="15" x14ac:dyDescent="0.25">
      <c r="A426" s="25"/>
      <c r="B426" s="16"/>
      <c r="C426" s="11"/>
      <c r="D426" s="7" t="s">
        <v>22</v>
      </c>
      <c r="E426" s="50" t="s">
        <v>49</v>
      </c>
      <c r="F426" s="51">
        <v>40</v>
      </c>
      <c r="G426" s="51">
        <v>3</v>
      </c>
      <c r="H426" s="51">
        <v>1</v>
      </c>
      <c r="I426" s="51">
        <v>20</v>
      </c>
      <c r="J426" s="51">
        <v>104</v>
      </c>
      <c r="K426" s="52" t="s">
        <v>50</v>
      </c>
      <c r="L426" s="51"/>
    </row>
    <row r="427" spans="1:12" ht="15" x14ac:dyDescent="0.25">
      <c r="A427" s="25"/>
      <c r="B427" s="16"/>
      <c r="C427" s="11"/>
      <c r="D427" s="7" t="s">
        <v>22</v>
      </c>
      <c r="E427" s="50" t="s">
        <v>51</v>
      </c>
      <c r="F427" s="51">
        <v>24</v>
      </c>
      <c r="G427" s="51">
        <v>2</v>
      </c>
      <c r="H427" s="51"/>
      <c r="I427" s="51">
        <v>8</v>
      </c>
      <c r="J427" s="51">
        <v>41</v>
      </c>
      <c r="K427" s="52" t="s">
        <v>50</v>
      </c>
      <c r="L427" s="51"/>
    </row>
    <row r="428" spans="1:12" ht="15" x14ac:dyDescent="0.25">
      <c r="A428" s="25"/>
      <c r="B428" s="16"/>
      <c r="C428" s="11"/>
      <c r="D428" s="7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6"/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6"/>
      <c r="B430" s="18"/>
      <c r="C430" s="8"/>
      <c r="D430" s="19" t="s">
        <v>38</v>
      </c>
      <c r="E430" s="9"/>
      <c r="F430" s="21">
        <f>SUM(F423:F429)</f>
        <v>564</v>
      </c>
      <c r="G430" s="21">
        <f t="shared" ref="G430" si="271">SUM(G423:G429)</f>
        <v>20</v>
      </c>
      <c r="H430" s="21">
        <f t="shared" ref="H430" si="272">SUM(H423:H429)</f>
        <v>13</v>
      </c>
      <c r="I430" s="21">
        <f t="shared" ref="I430" si="273">SUM(I423:I429)</f>
        <v>100</v>
      </c>
      <c r="J430" s="21">
        <f t="shared" ref="J430" si="274">SUM(J423:J429)</f>
        <v>609</v>
      </c>
      <c r="K430" s="27"/>
      <c r="L430" s="21">
        <f t="shared" si="250"/>
        <v>0</v>
      </c>
    </row>
    <row r="431" spans="1:12" ht="15" x14ac:dyDescent="0.25">
      <c r="A431" s="28">
        <f>A423</f>
        <v>2</v>
      </c>
      <c r="B431" s="14">
        <f>B423</f>
        <v>4</v>
      </c>
      <c r="C431" s="10" t="s">
        <v>24</v>
      </c>
      <c r="D431" s="12" t="s">
        <v>23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6"/>
      <c r="B434" s="18"/>
      <c r="C434" s="8"/>
      <c r="D434" s="19" t="s">
        <v>38</v>
      </c>
      <c r="E434" s="9"/>
      <c r="F434" s="21">
        <f>SUM(F431:F433)</f>
        <v>0</v>
      </c>
      <c r="G434" s="21">
        <f t="shared" ref="G434" si="275">SUM(G431:G433)</f>
        <v>0</v>
      </c>
      <c r="H434" s="21">
        <f t="shared" ref="H434" si="276">SUM(H431:H433)</f>
        <v>0</v>
      </c>
      <c r="I434" s="21">
        <f t="shared" ref="I434" si="277">SUM(I431:I433)</f>
        <v>0</v>
      </c>
      <c r="J434" s="21">
        <f t="shared" ref="J434" si="278">SUM(J431:J433)</f>
        <v>0</v>
      </c>
      <c r="K434" s="27"/>
      <c r="L434" s="21">
        <f t="shared" ref="L434" ca="1" si="279">SUM(L431:L439)</f>
        <v>0</v>
      </c>
    </row>
    <row r="435" spans="1:12" ht="15" x14ac:dyDescent="0.25">
      <c r="A435" s="28">
        <f>A423</f>
        <v>2</v>
      </c>
      <c r="B435" s="14">
        <f>B423</f>
        <v>4</v>
      </c>
      <c r="C435" s="10" t="s">
        <v>25</v>
      </c>
      <c r="D435" s="7" t="s">
        <v>26</v>
      </c>
      <c r="E435" s="50" t="s">
        <v>152</v>
      </c>
      <c r="F435" s="51">
        <v>100</v>
      </c>
      <c r="G435" s="51">
        <v>1</v>
      </c>
      <c r="H435" s="51">
        <v>9</v>
      </c>
      <c r="I435" s="51">
        <v>6</v>
      </c>
      <c r="J435" s="51">
        <v>112</v>
      </c>
      <c r="K435" s="52">
        <v>431.03</v>
      </c>
      <c r="L435" s="51"/>
    </row>
    <row r="436" spans="1:12" ht="15" x14ac:dyDescent="0.25">
      <c r="A436" s="25"/>
      <c r="B436" s="16"/>
      <c r="C436" s="11"/>
      <c r="D436" s="7" t="s">
        <v>27</v>
      </c>
      <c r="E436" s="50" t="s">
        <v>129</v>
      </c>
      <c r="F436" s="51">
        <v>250</v>
      </c>
      <c r="G436" s="51">
        <v>2</v>
      </c>
      <c r="H436" s="51">
        <v>7</v>
      </c>
      <c r="I436" s="51">
        <v>10</v>
      </c>
      <c r="J436" s="51">
        <v>108</v>
      </c>
      <c r="K436" s="52">
        <v>748.01</v>
      </c>
      <c r="L436" s="51"/>
    </row>
    <row r="437" spans="1:12" ht="15" x14ac:dyDescent="0.25">
      <c r="A437" s="25"/>
      <c r="B437" s="16"/>
      <c r="C437" s="11"/>
      <c r="D437" s="7" t="s">
        <v>28</v>
      </c>
      <c r="E437" s="50" t="s">
        <v>130</v>
      </c>
      <c r="F437" s="51">
        <v>100</v>
      </c>
      <c r="G437" s="51">
        <v>17</v>
      </c>
      <c r="H437" s="51">
        <v>11</v>
      </c>
      <c r="I437" s="51">
        <v>24</v>
      </c>
      <c r="J437" s="51">
        <v>303</v>
      </c>
      <c r="K437" s="52">
        <v>52.04</v>
      </c>
      <c r="L437" s="51"/>
    </row>
    <row r="438" spans="1:12" ht="15" x14ac:dyDescent="0.25">
      <c r="A438" s="25"/>
      <c r="B438" s="16"/>
      <c r="C438" s="11"/>
      <c r="D438" s="7" t="s">
        <v>29</v>
      </c>
      <c r="E438" s="50" t="s">
        <v>131</v>
      </c>
      <c r="F438" s="51">
        <v>180</v>
      </c>
      <c r="G438" s="51">
        <v>5</v>
      </c>
      <c r="H438" s="51">
        <v>7</v>
      </c>
      <c r="I438" s="51">
        <v>16</v>
      </c>
      <c r="J438" s="51">
        <v>137</v>
      </c>
      <c r="K438" s="52">
        <v>253</v>
      </c>
      <c r="L438" s="51"/>
    </row>
    <row r="439" spans="1:12" ht="15" x14ac:dyDescent="0.25">
      <c r="A439" s="25"/>
      <c r="B439" s="16"/>
      <c r="C439" s="11"/>
      <c r="D439" s="7" t="s">
        <v>30</v>
      </c>
      <c r="E439" s="50" t="s">
        <v>56</v>
      </c>
      <c r="F439" s="51">
        <v>200</v>
      </c>
      <c r="G439" s="51"/>
      <c r="H439" s="51"/>
      <c r="I439" s="51">
        <v>16</v>
      </c>
      <c r="J439" s="51">
        <v>66</v>
      </c>
      <c r="K439" s="52">
        <v>359</v>
      </c>
      <c r="L439" s="51"/>
    </row>
    <row r="440" spans="1:12" ht="15" x14ac:dyDescent="0.25">
      <c r="A440" s="25"/>
      <c r="B440" s="16"/>
      <c r="C440" s="11"/>
      <c r="D440" s="7" t="s">
        <v>31</v>
      </c>
      <c r="E440" s="50" t="s">
        <v>57</v>
      </c>
      <c r="F440" s="51">
        <v>60</v>
      </c>
      <c r="G440" s="51">
        <v>5</v>
      </c>
      <c r="H440" s="51"/>
      <c r="I440" s="51">
        <v>30</v>
      </c>
      <c r="J440" s="51">
        <v>141</v>
      </c>
      <c r="K440" s="52" t="s">
        <v>50</v>
      </c>
      <c r="L440" s="51"/>
    </row>
    <row r="441" spans="1:12" ht="15" x14ac:dyDescent="0.25">
      <c r="A441" s="25"/>
      <c r="B441" s="16"/>
      <c r="C441" s="11"/>
      <c r="D441" s="7" t="s">
        <v>32</v>
      </c>
      <c r="E441" s="50" t="s">
        <v>51</v>
      </c>
      <c r="F441" s="51">
        <v>36</v>
      </c>
      <c r="G441" s="51">
        <v>2</v>
      </c>
      <c r="H441" s="51"/>
      <c r="I441" s="51">
        <v>12</v>
      </c>
      <c r="J441" s="51">
        <v>61</v>
      </c>
      <c r="K441" s="52" t="s">
        <v>50</v>
      </c>
      <c r="L441" s="51"/>
    </row>
    <row r="442" spans="1:12" ht="15" x14ac:dyDescent="0.25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6"/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6"/>
      <c r="B444" s="18"/>
      <c r="C444" s="8"/>
      <c r="D444" s="19" t="s">
        <v>38</v>
      </c>
      <c r="E444" s="9"/>
      <c r="F444" s="21">
        <f>SUM(F435:F443)</f>
        <v>926</v>
      </c>
      <c r="G444" s="21">
        <f t="shared" ref="G444" si="280">SUM(G435:G443)</f>
        <v>32</v>
      </c>
      <c r="H444" s="21">
        <f t="shared" ref="H444" si="281">SUM(H435:H443)</f>
        <v>34</v>
      </c>
      <c r="I444" s="21">
        <f t="shared" ref="I444" si="282">SUM(I435:I443)</f>
        <v>114</v>
      </c>
      <c r="J444" s="21">
        <f t="shared" ref="J444" si="283">SUM(J435:J443)</f>
        <v>928</v>
      </c>
      <c r="K444" s="27"/>
      <c r="L444" s="21">
        <f t="shared" ref="L444" ca="1" si="284">SUM(L441:L449)</f>
        <v>0</v>
      </c>
    </row>
    <row r="445" spans="1:12" ht="15" x14ac:dyDescent="0.25">
      <c r="A445" s="28">
        <f>A423</f>
        <v>2</v>
      </c>
      <c r="B445" s="14">
        <f>B423</f>
        <v>4</v>
      </c>
      <c r="C445" s="10" t="s">
        <v>33</v>
      </c>
      <c r="D445" s="12" t="s">
        <v>34</v>
      </c>
      <c r="E445" s="50" t="s">
        <v>58</v>
      </c>
      <c r="F445" s="51">
        <v>75</v>
      </c>
      <c r="G445" s="51">
        <v>4</v>
      </c>
      <c r="H445" s="51">
        <v>11</v>
      </c>
      <c r="I445" s="51">
        <v>34</v>
      </c>
      <c r="J445" s="51">
        <v>245</v>
      </c>
      <c r="K445" s="52" t="s">
        <v>50</v>
      </c>
      <c r="L445" s="51"/>
    </row>
    <row r="446" spans="1:12" ht="15" x14ac:dyDescent="0.25">
      <c r="A446" s="25"/>
      <c r="B446" s="16"/>
      <c r="C446" s="11"/>
      <c r="D446" s="12" t="s">
        <v>30</v>
      </c>
      <c r="E446" s="50" t="s">
        <v>59</v>
      </c>
      <c r="F446" s="51">
        <v>200</v>
      </c>
      <c r="G446" s="51">
        <v>6</v>
      </c>
      <c r="H446" s="51">
        <v>5</v>
      </c>
      <c r="I446" s="51">
        <v>5</v>
      </c>
      <c r="J446" s="51">
        <v>107</v>
      </c>
      <c r="K446" s="52" t="s">
        <v>50</v>
      </c>
      <c r="L446" s="51"/>
    </row>
    <row r="447" spans="1:12" ht="15" x14ac:dyDescent="0.25">
      <c r="A447" s="25"/>
      <c r="B447" s="16"/>
      <c r="C447" s="11"/>
      <c r="D447" s="58" t="s">
        <v>23</v>
      </c>
      <c r="E447" s="50" t="s">
        <v>60</v>
      </c>
      <c r="F447" s="51">
        <v>130</v>
      </c>
      <c r="G447" s="51">
        <v>3.25</v>
      </c>
      <c r="H447" s="51"/>
      <c r="I447" s="51">
        <v>8</v>
      </c>
      <c r="J447" s="51">
        <v>38</v>
      </c>
      <c r="K447" s="52" t="s">
        <v>50</v>
      </c>
      <c r="L447" s="51"/>
    </row>
    <row r="448" spans="1:12" ht="15" x14ac:dyDescent="0.25">
      <c r="A448" s="25"/>
      <c r="B448" s="16"/>
      <c r="C448" s="11"/>
      <c r="D448" s="6"/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6"/>
      <c r="B449" s="18"/>
      <c r="C449" s="8"/>
      <c r="D449" s="19" t="s">
        <v>38</v>
      </c>
      <c r="E449" s="9"/>
      <c r="F449" s="21">
        <f>SUM(F445:F448)</f>
        <v>405</v>
      </c>
      <c r="G449" s="21">
        <f t="shared" ref="G449" si="285">SUM(G445:G448)</f>
        <v>13.25</v>
      </c>
      <c r="H449" s="21">
        <f t="shared" ref="H449" si="286">SUM(H445:H448)</f>
        <v>16</v>
      </c>
      <c r="I449" s="21">
        <f t="shared" ref="I449" si="287">SUM(I445:I448)</f>
        <v>47</v>
      </c>
      <c r="J449" s="21">
        <f t="shared" ref="J449" si="288">SUM(J445:J448)</f>
        <v>390</v>
      </c>
      <c r="K449" s="27"/>
      <c r="L449" s="21">
        <f t="shared" ref="L449" ca="1" si="289">SUM(L442:L448)</f>
        <v>0</v>
      </c>
    </row>
    <row r="450" spans="1:12" ht="15" x14ac:dyDescent="0.25">
      <c r="A450" s="28">
        <f>A423</f>
        <v>2</v>
      </c>
      <c r="B450" s="14">
        <f>B423</f>
        <v>4</v>
      </c>
      <c r="C450" s="10" t="s">
        <v>35</v>
      </c>
      <c r="D450" s="7" t="s">
        <v>20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7" t="s">
        <v>29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7" t="s">
        <v>30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7" t="s">
        <v>22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6"/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6"/>
      <c r="B456" s="18"/>
      <c r="C456" s="8"/>
      <c r="D456" s="19" t="s">
        <v>38</v>
      </c>
      <c r="E456" s="9"/>
      <c r="F456" s="21">
        <f>SUM(F450:F455)</f>
        <v>0</v>
      </c>
      <c r="G456" s="21">
        <f t="shared" ref="G456" si="290">SUM(G450:G455)</f>
        <v>0</v>
      </c>
      <c r="H456" s="21">
        <f t="shared" ref="H456" si="291">SUM(H450:H455)</f>
        <v>0</v>
      </c>
      <c r="I456" s="21">
        <f t="shared" ref="I456" si="292">SUM(I450:I455)</f>
        <v>0</v>
      </c>
      <c r="J456" s="21">
        <f t="shared" ref="J456" si="293">SUM(J450:J455)</f>
        <v>0</v>
      </c>
      <c r="K456" s="27"/>
      <c r="L456" s="21">
        <f t="shared" ref="L456" ca="1" si="294">SUM(L450:L458)</f>
        <v>0</v>
      </c>
    </row>
    <row r="457" spans="1:12" ht="15" x14ac:dyDescent="0.25">
      <c r="A457" s="28">
        <f>A423</f>
        <v>2</v>
      </c>
      <c r="B457" s="14">
        <f>B423</f>
        <v>4</v>
      </c>
      <c r="C457" s="10" t="s">
        <v>36</v>
      </c>
      <c r="D457" s="12" t="s">
        <v>37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12" t="s">
        <v>34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12" t="s">
        <v>30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12" t="s">
        <v>23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6"/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6"/>
      <c r="B463" s="18"/>
      <c r="C463" s="8"/>
      <c r="D463" s="20" t="s">
        <v>38</v>
      </c>
      <c r="E463" s="9"/>
      <c r="F463" s="21">
        <f>SUM(F457:F462)</f>
        <v>0</v>
      </c>
      <c r="G463" s="21">
        <f t="shared" ref="G463" si="295">SUM(G457:G462)</f>
        <v>0</v>
      </c>
      <c r="H463" s="21">
        <f t="shared" ref="H463" si="296">SUM(H457:H462)</f>
        <v>0</v>
      </c>
      <c r="I463" s="21">
        <f t="shared" ref="I463" si="297">SUM(I457:I462)</f>
        <v>0</v>
      </c>
      <c r="J463" s="21">
        <f t="shared" ref="J463" si="298">SUM(J457:J462)</f>
        <v>0</v>
      </c>
      <c r="K463" s="27"/>
      <c r="L463" s="21">
        <f t="shared" ref="L463" ca="1" si="299">SUM(L457:L465)</f>
        <v>0</v>
      </c>
    </row>
    <row r="464" spans="1:12" ht="15.75" customHeight="1" x14ac:dyDescent="0.2">
      <c r="A464" s="31">
        <f>A423</f>
        <v>2</v>
      </c>
      <c r="B464" s="32">
        <f>B423</f>
        <v>4</v>
      </c>
      <c r="C464" s="65" t="s">
        <v>4</v>
      </c>
      <c r="D464" s="66"/>
      <c r="E464" s="33"/>
      <c r="F464" s="34">
        <f>F430+F434+F444+F449+F456+F463</f>
        <v>1895</v>
      </c>
      <c r="G464" s="34">
        <f t="shared" ref="G464" si="300">G430+G434+G444+G449+G456+G463</f>
        <v>65.25</v>
      </c>
      <c r="H464" s="34">
        <f t="shared" ref="H464" si="301">H430+H434+H444+H449+H456+H463</f>
        <v>63</v>
      </c>
      <c r="I464" s="34">
        <f t="shared" ref="I464" si="302">I430+I434+I444+I449+I456+I463</f>
        <v>261</v>
      </c>
      <c r="J464" s="34">
        <f t="shared" ref="J464" si="303">J430+J434+J444+J449+J456+J463</f>
        <v>1927</v>
      </c>
      <c r="K464" s="35"/>
      <c r="L464" s="34">
        <f t="shared" ref="L464" ca="1" si="304">L430+L434+L444+L449+L456+L463</f>
        <v>0</v>
      </c>
    </row>
    <row r="465" spans="1:12" ht="15.75" thickBot="1" x14ac:dyDescent="0.3">
      <c r="A465" s="22">
        <v>2</v>
      </c>
      <c r="B465" s="23">
        <v>5</v>
      </c>
      <c r="C465" s="24" t="s">
        <v>19</v>
      </c>
      <c r="D465" s="5" t="s">
        <v>26</v>
      </c>
      <c r="E465" s="47" t="s">
        <v>98</v>
      </c>
      <c r="F465" s="48">
        <v>16</v>
      </c>
      <c r="G465" s="48">
        <v>4</v>
      </c>
      <c r="H465" s="48">
        <v>5</v>
      </c>
      <c r="I465" s="48"/>
      <c r="J465" s="48">
        <v>60</v>
      </c>
      <c r="K465" s="49" t="s">
        <v>50</v>
      </c>
      <c r="L465" s="48"/>
    </row>
    <row r="466" spans="1:12" ht="15.75" thickBot="1" x14ac:dyDescent="0.3">
      <c r="A466" s="25"/>
      <c r="B466" s="16"/>
      <c r="C466" s="11"/>
      <c r="D466" s="5" t="s">
        <v>26</v>
      </c>
      <c r="E466" s="47" t="s">
        <v>153</v>
      </c>
      <c r="F466" s="48">
        <v>50</v>
      </c>
      <c r="G466" s="48">
        <v>1</v>
      </c>
      <c r="H466" s="48">
        <v>4</v>
      </c>
      <c r="I466" s="48">
        <v>2</v>
      </c>
      <c r="J466" s="48">
        <v>51</v>
      </c>
      <c r="K466" s="49">
        <v>431.09</v>
      </c>
      <c r="L466" s="51"/>
    </row>
    <row r="467" spans="1:12" ht="15" x14ac:dyDescent="0.25">
      <c r="A467" s="25"/>
      <c r="B467" s="16"/>
      <c r="C467" s="11"/>
      <c r="D467" s="5" t="s">
        <v>20</v>
      </c>
      <c r="E467" s="47" t="s">
        <v>154</v>
      </c>
      <c r="F467" s="48">
        <v>90</v>
      </c>
      <c r="G467" s="48">
        <v>3.5</v>
      </c>
      <c r="H467" s="48">
        <v>3</v>
      </c>
      <c r="I467" s="48">
        <v>15</v>
      </c>
      <c r="J467" s="48">
        <v>200</v>
      </c>
      <c r="K467" s="49">
        <v>430</v>
      </c>
      <c r="L467" s="51"/>
    </row>
    <row r="468" spans="1:12" ht="15" x14ac:dyDescent="0.25">
      <c r="A468" s="25"/>
      <c r="B468" s="16"/>
      <c r="C468" s="11"/>
      <c r="D468" s="58" t="s">
        <v>29</v>
      </c>
      <c r="E468" s="50" t="s">
        <v>132</v>
      </c>
      <c r="F468" s="51">
        <v>150</v>
      </c>
      <c r="G468" s="51">
        <v>5</v>
      </c>
      <c r="H468" s="51">
        <v>8</v>
      </c>
      <c r="I468" s="51">
        <v>19</v>
      </c>
      <c r="J468" s="51">
        <v>157</v>
      </c>
      <c r="K468" s="52">
        <v>268.01</v>
      </c>
      <c r="L468" s="51"/>
    </row>
    <row r="469" spans="1:12" ht="15" x14ac:dyDescent="0.25">
      <c r="A469" s="25"/>
      <c r="B469" s="16"/>
      <c r="C469" s="11"/>
      <c r="D469" s="7" t="s">
        <v>21</v>
      </c>
      <c r="E469" s="50" t="s">
        <v>133</v>
      </c>
      <c r="F469" s="51">
        <v>200</v>
      </c>
      <c r="G469" s="51"/>
      <c r="H469" s="51"/>
      <c r="I469" s="51">
        <v>20</v>
      </c>
      <c r="J469" s="51">
        <v>84</v>
      </c>
      <c r="K469" s="52">
        <v>350.04</v>
      </c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49</v>
      </c>
      <c r="F470" s="51">
        <v>40</v>
      </c>
      <c r="G470" s="51">
        <v>3</v>
      </c>
      <c r="H470" s="51">
        <v>1</v>
      </c>
      <c r="I470" s="51">
        <v>20</v>
      </c>
      <c r="J470" s="51">
        <v>104</v>
      </c>
      <c r="K470" s="52" t="s">
        <v>50</v>
      </c>
      <c r="L470" s="51"/>
    </row>
    <row r="471" spans="1:12" ht="15" x14ac:dyDescent="0.25">
      <c r="A471" s="25"/>
      <c r="B471" s="16"/>
      <c r="C471" s="11"/>
      <c r="D471" s="7" t="s">
        <v>22</v>
      </c>
      <c r="E471" s="50" t="s">
        <v>51</v>
      </c>
      <c r="F471" s="51">
        <v>24</v>
      </c>
      <c r="G471" s="51">
        <v>2</v>
      </c>
      <c r="H471" s="51"/>
      <c r="I471" s="51">
        <v>8</v>
      </c>
      <c r="J471" s="51">
        <v>41</v>
      </c>
      <c r="K471" s="52" t="s">
        <v>50</v>
      </c>
      <c r="L471" s="51"/>
    </row>
    <row r="472" spans="1:12" ht="15" x14ac:dyDescent="0.25">
      <c r="A472" s="26"/>
      <c r="B472" s="18"/>
      <c r="C472" s="8"/>
      <c r="D472" s="19" t="s">
        <v>38</v>
      </c>
      <c r="E472" s="9"/>
      <c r="F472" s="21">
        <f>SUM(F465:F471)</f>
        <v>570</v>
      </c>
      <c r="G472" s="21">
        <f t="shared" ref="G472" si="305">SUM(G465:G471)</f>
        <v>18.5</v>
      </c>
      <c r="H472" s="21">
        <f t="shared" ref="H472" si="306">SUM(H465:H471)</f>
        <v>21</v>
      </c>
      <c r="I472" s="21">
        <f t="shared" ref="I472" si="307">SUM(I465:I471)</f>
        <v>84</v>
      </c>
      <c r="J472" s="21">
        <f t="shared" ref="J472" si="308">SUM(J465:J471)</f>
        <v>697</v>
      </c>
      <c r="K472" s="27"/>
      <c r="L472" s="21">
        <f t="shared" ref="L472:L514" si="309">SUM(L465:L471)</f>
        <v>0</v>
      </c>
    </row>
    <row r="473" spans="1:12" ht="15" x14ac:dyDescent="0.25">
      <c r="A473" s="28">
        <f>A465</f>
        <v>2</v>
      </c>
      <c r="B473" s="14">
        <f>B465</f>
        <v>5</v>
      </c>
      <c r="C473" s="10" t="s">
        <v>24</v>
      </c>
      <c r="D473" s="12" t="s">
        <v>23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6"/>
      <c r="B476" s="18"/>
      <c r="C476" s="8"/>
      <c r="D476" s="19" t="s">
        <v>38</v>
      </c>
      <c r="E476" s="9"/>
      <c r="F476" s="21">
        <f>SUM(F473:F475)</f>
        <v>0</v>
      </c>
      <c r="G476" s="21">
        <f t="shared" ref="G476" si="310">SUM(G473:G475)</f>
        <v>0</v>
      </c>
      <c r="H476" s="21">
        <f t="shared" ref="H476" si="311">SUM(H473:H475)</f>
        <v>0</v>
      </c>
      <c r="I476" s="21">
        <f t="shared" ref="I476" si="312">SUM(I473:I475)</f>
        <v>0</v>
      </c>
      <c r="J476" s="21">
        <f t="shared" ref="J476" si="313">SUM(J473:J475)</f>
        <v>0</v>
      </c>
      <c r="K476" s="27"/>
      <c r="L476" s="21">
        <f t="shared" ref="L476" ca="1" si="314">SUM(L473:L481)</f>
        <v>0</v>
      </c>
    </row>
    <row r="477" spans="1:12" ht="15" x14ac:dyDescent="0.25">
      <c r="A477" s="28">
        <f>A465</f>
        <v>2</v>
      </c>
      <c r="B477" s="14">
        <f>B465</f>
        <v>5</v>
      </c>
      <c r="C477" s="10" t="s">
        <v>25</v>
      </c>
      <c r="D477" s="7" t="s">
        <v>26</v>
      </c>
      <c r="E477" s="50" t="s">
        <v>52</v>
      </c>
      <c r="F477" s="51">
        <v>100</v>
      </c>
      <c r="G477" s="51">
        <v>1</v>
      </c>
      <c r="H477" s="51"/>
      <c r="I477" s="51">
        <v>4</v>
      </c>
      <c r="J477" s="51">
        <v>21</v>
      </c>
      <c r="K477" s="52" t="s">
        <v>50</v>
      </c>
      <c r="L477" s="51"/>
    </row>
    <row r="478" spans="1:12" ht="15" x14ac:dyDescent="0.25">
      <c r="A478" s="25"/>
      <c r="B478" s="16"/>
      <c r="C478" s="11"/>
      <c r="D478" s="7" t="s">
        <v>27</v>
      </c>
      <c r="E478" s="50" t="s">
        <v>134</v>
      </c>
      <c r="F478" s="51">
        <v>250</v>
      </c>
      <c r="G478" s="51">
        <v>3</v>
      </c>
      <c r="H478" s="51">
        <v>10</v>
      </c>
      <c r="I478" s="51">
        <v>19</v>
      </c>
      <c r="J478" s="51">
        <v>127</v>
      </c>
      <c r="K478" s="52">
        <v>515.03</v>
      </c>
      <c r="L478" s="51"/>
    </row>
    <row r="479" spans="1:12" ht="15" x14ac:dyDescent="0.25">
      <c r="A479" s="25"/>
      <c r="B479" s="16"/>
      <c r="C479" s="11"/>
      <c r="D479" s="7" t="s">
        <v>28</v>
      </c>
      <c r="E479" s="50" t="s">
        <v>135</v>
      </c>
      <c r="F479" s="51">
        <v>100</v>
      </c>
      <c r="G479" s="51">
        <v>13</v>
      </c>
      <c r="H479" s="51">
        <v>13</v>
      </c>
      <c r="I479" s="51">
        <v>18</v>
      </c>
      <c r="J479" s="51">
        <v>234</v>
      </c>
      <c r="K479" s="52">
        <v>103.02</v>
      </c>
      <c r="L479" s="51"/>
    </row>
    <row r="480" spans="1:12" ht="15" x14ac:dyDescent="0.25">
      <c r="A480" s="25"/>
      <c r="B480" s="16"/>
      <c r="C480" s="11"/>
      <c r="D480" s="7" t="s">
        <v>29</v>
      </c>
      <c r="E480" s="50" t="s">
        <v>136</v>
      </c>
      <c r="F480" s="51">
        <v>180</v>
      </c>
      <c r="G480" s="51">
        <v>4</v>
      </c>
      <c r="H480" s="51">
        <v>6</v>
      </c>
      <c r="I480" s="51">
        <v>23</v>
      </c>
      <c r="J480" s="51">
        <v>156</v>
      </c>
      <c r="K480" s="52">
        <v>231</v>
      </c>
      <c r="L480" s="51"/>
    </row>
    <row r="481" spans="1:12" ht="15" x14ac:dyDescent="0.25">
      <c r="A481" s="25"/>
      <c r="B481" s="16"/>
      <c r="C481" s="11"/>
      <c r="D481" s="7" t="s">
        <v>30</v>
      </c>
      <c r="E481" s="50" t="s">
        <v>137</v>
      </c>
      <c r="F481" s="51">
        <v>200</v>
      </c>
      <c r="G481" s="51">
        <v>1</v>
      </c>
      <c r="H481" s="51"/>
      <c r="I481" s="51">
        <v>27</v>
      </c>
      <c r="J481" s="51">
        <v>112</v>
      </c>
      <c r="K481" s="52">
        <v>350.13</v>
      </c>
      <c r="L481" s="51"/>
    </row>
    <row r="482" spans="1:12" ht="15" x14ac:dyDescent="0.25">
      <c r="A482" s="25"/>
      <c r="B482" s="16"/>
      <c r="C482" s="11"/>
      <c r="D482" s="7" t="s">
        <v>31</v>
      </c>
      <c r="E482" s="50" t="s">
        <v>57</v>
      </c>
      <c r="F482" s="51">
        <v>60</v>
      </c>
      <c r="G482" s="51">
        <v>5</v>
      </c>
      <c r="H482" s="51"/>
      <c r="I482" s="51">
        <v>30</v>
      </c>
      <c r="J482" s="51">
        <v>141</v>
      </c>
      <c r="K482" s="52" t="s">
        <v>50</v>
      </c>
      <c r="L482" s="51"/>
    </row>
    <row r="483" spans="1:12" ht="15" x14ac:dyDescent="0.25">
      <c r="A483" s="25"/>
      <c r="B483" s="16"/>
      <c r="C483" s="11"/>
      <c r="D483" s="7" t="s">
        <v>32</v>
      </c>
      <c r="E483" s="50" t="s">
        <v>51</v>
      </c>
      <c r="F483" s="51">
        <v>36</v>
      </c>
      <c r="G483" s="51">
        <v>2</v>
      </c>
      <c r="H483" s="51"/>
      <c r="I483" s="51">
        <v>12</v>
      </c>
      <c r="J483" s="51">
        <v>61</v>
      </c>
      <c r="K483" s="52" t="s">
        <v>50</v>
      </c>
      <c r="L483" s="51"/>
    </row>
    <row r="484" spans="1:12" ht="15" x14ac:dyDescent="0.25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6"/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6"/>
      <c r="B486" s="18"/>
      <c r="C486" s="8"/>
      <c r="D486" s="19" t="s">
        <v>38</v>
      </c>
      <c r="E486" s="9"/>
      <c r="F486" s="21">
        <f>SUM(F477:F485)</f>
        <v>926</v>
      </c>
      <c r="G486" s="21">
        <f t="shared" ref="G486" si="315">SUM(G477:G485)</f>
        <v>29</v>
      </c>
      <c r="H486" s="21">
        <f t="shared" ref="H486" si="316">SUM(H477:H485)</f>
        <v>29</v>
      </c>
      <c r="I486" s="21">
        <f t="shared" ref="I486" si="317">SUM(I477:I485)</f>
        <v>133</v>
      </c>
      <c r="J486" s="21">
        <f t="shared" ref="J486" si="318">SUM(J477:J485)</f>
        <v>852</v>
      </c>
      <c r="K486" s="27"/>
      <c r="L486" s="21">
        <f t="shared" ref="L486" ca="1" si="319">SUM(L483:L491)</f>
        <v>0</v>
      </c>
    </row>
    <row r="487" spans="1:12" ht="15" x14ac:dyDescent="0.25">
      <c r="A487" s="28">
        <f>A465</f>
        <v>2</v>
      </c>
      <c r="B487" s="14">
        <f>B465</f>
        <v>5</v>
      </c>
      <c r="C487" s="10" t="s">
        <v>33</v>
      </c>
      <c r="D487" s="12" t="s">
        <v>34</v>
      </c>
      <c r="E487" s="50" t="s">
        <v>69</v>
      </c>
      <c r="F487" s="51">
        <v>30</v>
      </c>
      <c r="G487" s="51">
        <v>1</v>
      </c>
      <c r="H487" s="51"/>
      <c r="I487" s="51"/>
      <c r="J487" s="51"/>
      <c r="K487" s="52" t="s">
        <v>50</v>
      </c>
      <c r="L487" s="51"/>
    </row>
    <row r="488" spans="1:12" ht="15" x14ac:dyDescent="0.25">
      <c r="A488" s="25"/>
      <c r="B488" s="16"/>
      <c r="C488" s="11"/>
      <c r="D488" s="12" t="s">
        <v>30</v>
      </c>
      <c r="E488" s="50" t="s">
        <v>70</v>
      </c>
      <c r="F488" s="51">
        <v>200</v>
      </c>
      <c r="G488" s="51">
        <v>6</v>
      </c>
      <c r="H488" s="51">
        <v>5</v>
      </c>
      <c r="I488" s="51">
        <v>26</v>
      </c>
      <c r="J488" s="51">
        <v>172</v>
      </c>
      <c r="K488" s="52" t="s">
        <v>50</v>
      </c>
      <c r="L488" s="51"/>
    </row>
    <row r="489" spans="1:12" ht="15" x14ac:dyDescent="0.25">
      <c r="A489" s="25"/>
      <c r="B489" s="16"/>
      <c r="C489" s="11"/>
      <c r="D489" s="58" t="s">
        <v>23</v>
      </c>
      <c r="E489" s="50" t="s">
        <v>71</v>
      </c>
      <c r="F489" s="51">
        <v>225</v>
      </c>
      <c r="G489" s="51">
        <v>2</v>
      </c>
      <c r="H489" s="51"/>
      <c r="I489" s="51">
        <v>26</v>
      </c>
      <c r="J489" s="51">
        <v>106</v>
      </c>
      <c r="K489" s="52" t="s">
        <v>50</v>
      </c>
      <c r="L489" s="51"/>
    </row>
    <row r="490" spans="1:12" ht="15" x14ac:dyDescent="0.25">
      <c r="A490" s="25"/>
      <c r="B490" s="16"/>
      <c r="C490" s="11"/>
      <c r="D490" s="6"/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6"/>
      <c r="B491" s="18"/>
      <c r="C491" s="8"/>
      <c r="D491" s="19" t="s">
        <v>38</v>
      </c>
      <c r="E491" s="9"/>
      <c r="F491" s="21">
        <f>SUM(F487:F490)</f>
        <v>455</v>
      </c>
      <c r="G491" s="21">
        <f t="shared" ref="G491" si="320">SUM(G487:G490)</f>
        <v>9</v>
      </c>
      <c r="H491" s="21">
        <f t="shared" ref="H491" si="321">SUM(H487:H490)</f>
        <v>5</v>
      </c>
      <c r="I491" s="21">
        <f t="shared" ref="I491" si="322">SUM(I487:I490)</f>
        <v>52</v>
      </c>
      <c r="J491" s="21">
        <f t="shared" ref="J491" si="323">SUM(J487:J490)</f>
        <v>278</v>
      </c>
      <c r="K491" s="27"/>
      <c r="L491" s="21">
        <f t="shared" ref="L491" ca="1" si="324">SUM(L484:L490)</f>
        <v>0</v>
      </c>
    </row>
    <row r="492" spans="1:12" ht="15" x14ac:dyDescent="0.25">
      <c r="A492" s="28">
        <f>A465</f>
        <v>2</v>
      </c>
      <c r="B492" s="14">
        <f>B465</f>
        <v>5</v>
      </c>
      <c r="C492" s="10" t="s">
        <v>35</v>
      </c>
      <c r="D492" s="7" t="s">
        <v>20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7" t="s">
        <v>29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7" t="s">
        <v>30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7" t="s">
        <v>22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6"/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6"/>
      <c r="B498" s="18"/>
      <c r="C498" s="8"/>
      <c r="D498" s="19" t="s">
        <v>38</v>
      </c>
      <c r="E498" s="9"/>
      <c r="F498" s="21">
        <f>SUM(F492:F497)</f>
        <v>0</v>
      </c>
      <c r="G498" s="21">
        <f t="shared" ref="G498" si="325">SUM(G492:G497)</f>
        <v>0</v>
      </c>
      <c r="H498" s="21">
        <f t="shared" ref="H498" si="326">SUM(H492:H497)</f>
        <v>0</v>
      </c>
      <c r="I498" s="21">
        <f t="shared" ref="I498" si="327">SUM(I492:I497)</f>
        <v>0</v>
      </c>
      <c r="J498" s="21">
        <f t="shared" ref="J498" si="328">SUM(J492:J497)</f>
        <v>0</v>
      </c>
      <c r="K498" s="27"/>
      <c r="L498" s="21">
        <f t="shared" ref="L498" ca="1" si="329">SUM(L492:L500)</f>
        <v>0</v>
      </c>
    </row>
    <row r="499" spans="1:12" ht="15" x14ac:dyDescent="0.25">
      <c r="A499" s="28">
        <f>A465</f>
        <v>2</v>
      </c>
      <c r="B499" s="14">
        <f>B465</f>
        <v>5</v>
      </c>
      <c r="C499" s="10" t="s">
        <v>36</v>
      </c>
      <c r="D499" s="12" t="s">
        <v>37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12" t="s">
        <v>34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12" t="s">
        <v>30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12" t="s">
        <v>23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6"/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6"/>
      <c r="B505" s="18"/>
      <c r="C505" s="8"/>
      <c r="D505" s="20" t="s">
        <v>38</v>
      </c>
      <c r="E505" s="9"/>
      <c r="F505" s="21">
        <f>SUM(F499:F504)</f>
        <v>0</v>
      </c>
      <c r="G505" s="21">
        <f t="shared" ref="G505" si="330">SUM(G499:G504)</f>
        <v>0</v>
      </c>
      <c r="H505" s="21">
        <f t="shared" ref="H505" si="331">SUM(H499:H504)</f>
        <v>0</v>
      </c>
      <c r="I505" s="21">
        <f t="shared" ref="I505" si="332">SUM(I499:I504)</f>
        <v>0</v>
      </c>
      <c r="J505" s="21">
        <f t="shared" ref="J505" si="333">SUM(J499:J504)</f>
        <v>0</v>
      </c>
      <c r="K505" s="27"/>
      <c r="L505" s="21">
        <f t="shared" ref="L505" ca="1" si="334">SUM(L499:L507)</f>
        <v>0</v>
      </c>
    </row>
    <row r="506" spans="1:12" ht="15.75" customHeight="1" x14ac:dyDescent="0.2">
      <c r="A506" s="31">
        <f>A465</f>
        <v>2</v>
      </c>
      <c r="B506" s="32">
        <f>B465</f>
        <v>5</v>
      </c>
      <c r="C506" s="65" t="s">
        <v>4</v>
      </c>
      <c r="D506" s="66"/>
      <c r="E506" s="33"/>
      <c r="F506" s="34">
        <f>F472+F476+F486+F491+F498+F505</f>
        <v>1951</v>
      </c>
      <c r="G506" s="34">
        <f t="shared" ref="G506" si="335">G472+G476+G486+G491+G498+G505</f>
        <v>56.5</v>
      </c>
      <c r="H506" s="34">
        <f t="shared" ref="H506" si="336">H472+H476+H486+H491+H498+H505</f>
        <v>55</v>
      </c>
      <c r="I506" s="34">
        <f t="shared" ref="I506" si="337">I472+I476+I486+I491+I498+I505</f>
        <v>269</v>
      </c>
      <c r="J506" s="34">
        <f t="shared" ref="J506" si="338">J472+J476+J486+J491+J498+J505</f>
        <v>1827</v>
      </c>
      <c r="K506" s="35"/>
      <c r="L506" s="34">
        <f t="shared" ref="L506" ca="1" si="339">L472+L476+L486+L491+L498+L505</f>
        <v>0</v>
      </c>
    </row>
    <row r="507" spans="1:12" ht="15" x14ac:dyDescent="0.25">
      <c r="A507" s="22">
        <v>2</v>
      </c>
      <c r="B507" s="23">
        <v>6</v>
      </c>
      <c r="C507" s="24" t="s">
        <v>19</v>
      </c>
      <c r="D507" s="5" t="s">
        <v>20</v>
      </c>
      <c r="E507" s="47" t="s">
        <v>138</v>
      </c>
      <c r="F507" s="48">
        <v>90</v>
      </c>
      <c r="G507" s="48">
        <v>10</v>
      </c>
      <c r="H507" s="48">
        <v>10</v>
      </c>
      <c r="I507" s="48">
        <v>3</v>
      </c>
      <c r="J507" s="48">
        <v>222</v>
      </c>
      <c r="K507" s="49">
        <v>991.02</v>
      </c>
      <c r="L507" s="48"/>
    </row>
    <row r="508" spans="1:12" ht="15" x14ac:dyDescent="0.25">
      <c r="A508" s="25"/>
      <c r="B508" s="16"/>
      <c r="C508" s="11"/>
      <c r="D508" s="58" t="s">
        <v>29</v>
      </c>
      <c r="E508" s="50" t="s">
        <v>139</v>
      </c>
      <c r="F508" s="51">
        <v>200</v>
      </c>
      <c r="G508" s="51">
        <v>5</v>
      </c>
      <c r="H508" s="51">
        <v>11</v>
      </c>
      <c r="I508" s="51">
        <v>52</v>
      </c>
      <c r="J508" s="51">
        <v>268</v>
      </c>
      <c r="K508" s="52">
        <v>201</v>
      </c>
      <c r="L508" s="51"/>
    </row>
    <row r="509" spans="1:12" ht="15" x14ac:dyDescent="0.25">
      <c r="A509" s="25"/>
      <c r="B509" s="16"/>
      <c r="C509" s="11"/>
      <c r="D509" s="7" t="s">
        <v>21</v>
      </c>
      <c r="E509" s="50" t="s">
        <v>93</v>
      </c>
      <c r="F509" s="51">
        <v>200</v>
      </c>
      <c r="G509" s="51"/>
      <c r="H509" s="51"/>
      <c r="I509" s="51">
        <v>15</v>
      </c>
      <c r="J509" s="51">
        <v>62</v>
      </c>
      <c r="K509" s="52">
        <v>350.14</v>
      </c>
      <c r="L509" s="51"/>
    </row>
    <row r="510" spans="1:12" ht="15" x14ac:dyDescent="0.25">
      <c r="A510" s="25"/>
      <c r="B510" s="16"/>
      <c r="C510" s="11"/>
      <c r="D510" s="7" t="s">
        <v>22</v>
      </c>
      <c r="E510" s="50" t="s">
        <v>49</v>
      </c>
      <c r="F510" s="51">
        <v>40</v>
      </c>
      <c r="G510" s="51">
        <v>3</v>
      </c>
      <c r="H510" s="51">
        <v>1</v>
      </c>
      <c r="I510" s="51">
        <v>20</v>
      </c>
      <c r="J510" s="51">
        <v>104</v>
      </c>
      <c r="K510" s="52" t="s">
        <v>50</v>
      </c>
      <c r="L510" s="51"/>
    </row>
    <row r="511" spans="1:12" ht="15" x14ac:dyDescent="0.25">
      <c r="A511" s="25"/>
      <c r="B511" s="16"/>
      <c r="C511" s="11"/>
      <c r="D511" s="7" t="s">
        <v>22</v>
      </c>
      <c r="E511" s="50" t="s">
        <v>51</v>
      </c>
      <c r="F511" s="51">
        <v>24</v>
      </c>
      <c r="G511" s="51">
        <v>2</v>
      </c>
      <c r="H511" s="51"/>
      <c r="I511" s="51">
        <v>8</v>
      </c>
      <c r="J511" s="51">
        <v>41</v>
      </c>
      <c r="K511" s="52" t="s">
        <v>50</v>
      </c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6"/>
      <c r="B514" s="18"/>
      <c r="C514" s="8"/>
      <c r="D514" s="19" t="s">
        <v>38</v>
      </c>
      <c r="E514" s="9"/>
      <c r="F514" s="21">
        <f>SUM(F507:F513)</f>
        <v>554</v>
      </c>
      <c r="G514" s="21">
        <f t="shared" ref="G514" si="340">SUM(G507:G513)</f>
        <v>20</v>
      </c>
      <c r="H514" s="21">
        <f t="shared" ref="H514" si="341">SUM(H507:H513)</f>
        <v>22</v>
      </c>
      <c r="I514" s="21">
        <f t="shared" ref="I514" si="342">SUM(I507:I513)</f>
        <v>98</v>
      </c>
      <c r="J514" s="21">
        <f t="shared" ref="J514" si="343">SUM(J507:J513)</f>
        <v>697</v>
      </c>
      <c r="K514" s="27"/>
      <c r="L514" s="21">
        <f t="shared" si="309"/>
        <v>0</v>
      </c>
    </row>
    <row r="515" spans="1:12" ht="15" x14ac:dyDescent="0.25">
      <c r="A515" s="28">
        <f>A507</f>
        <v>2</v>
      </c>
      <c r="B515" s="14">
        <f>B507</f>
        <v>6</v>
      </c>
      <c r="C515" s="10" t="s">
        <v>24</v>
      </c>
      <c r="D515" s="12" t="s">
        <v>23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6"/>
      <c r="B518" s="18"/>
      <c r="C518" s="8"/>
      <c r="D518" s="19" t="s">
        <v>38</v>
      </c>
      <c r="E518" s="9"/>
      <c r="F518" s="21">
        <f>SUM(F515:F517)</f>
        <v>0</v>
      </c>
      <c r="G518" s="21">
        <f t="shared" ref="G518" si="344">SUM(G515:G517)</f>
        <v>0</v>
      </c>
      <c r="H518" s="21">
        <f t="shared" ref="H518" si="345">SUM(H515:H517)</f>
        <v>0</v>
      </c>
      <c r="I518" s="21">
        <f t="shared" ref="I518" si="346">SUM(I515:I517)</f>
        <v>0</v>
      </c>
      <c r="J518" s="21">
        <f t="shared" ref="J518" si="347">SUM(J515:J517)</f>
        <v>0</v>
      </c>
      <c r="K518" s="27"/>
      <c r="L518" s="21">
        <f t="shared" ref="L518" ca="1" si="348">SUM(L515:L523)</f>
        <v>0</v>
      </c>
    </row>
    <row r="519" spans="1:12" ht="15" x14ac:dyDescent="0.25">
      <c r="A519" s="28">
        <f>A507</f>
        <v>2</v>
      </c>
      <c r="B519" s="14">
        <f>B507</f>
        <v>6</v>
      </c>
      <c r="C519" s="10" t="s">
        <v>25</v>
      </c>
      <c r="D519" s="7" t="s">
        <v>26</v>
      </c>
      <c r="E519" s="50" t="s">
        <v>140</v>
      </c>
      <c r="F519" s="51">
        <v>100</v>
      </c>
      <c r="G519" s="51">
        <v>1</v>
      </c>
      <c r="H519" s="51">
        <v>5</v>
      </c>
      <c r="I519" s="51">
        <v>3</v>
      </c>
      <c r="J519" s="51">
        <v>31</v>
      </c>
      <c r="K519" s="52">
        <v>428</v>
      </c>
      <c r="L519" s="51"/>
    </row>
    <row r="520" spans="1:12" ht="15" x14ac:dyDescent="0.25">
      <c r="A520" s="25"/>
      <c r="B520" s="16"/>
      <c r="C520" s="11"/>
      <c r="D520" s="7" t="s">
        <v>27</v>
      </c>
      <c r="E520" s="50" t="s">
        <v>141</v>
      </c>
      <c r="F520" s="51">
        <v>250</v>
      </c>
      <c r="G520" s="51">
        <v>2</v>
      </c>
      <c r="H520" s="51">
        <v>10</v>
      </c>
      <c r="I520" s="51">
        <v>16</v>
      </c>
      <c r="J520" s="51">
        <v>108</v>
      </c>
      <c r="K520" s="52">
        <v>516.04</v>
      </c>
      <c r="L520" s="51"/>
    </row>
    <row r="521" spans="1:12" ht="15" x14ac:dyDescent="0.25">
      <c r="A521" s="25"/>
      <c r="B521" s="16"/>
      <c r="C521" s="11"/>
      <c r="D521" s="7" t="s">
        <v>28</v>
      </c>
      <c r="E521" s="50" t="s">
        <v>142</v>
      </c>
      <c r="F521" s="51">
        <v>100</v>
      </c>
      <c r="G521" s="51">
        <v>13</v>
      </c>
      <c r="H521" s="51">
        <v>12</v>
      </c>
      <c r="I521" s="51">
        <v>5</v>
      </c>
      <c r="J521" s="51">
        <v>144</v>
      </c>
      <c r="K521" s="52">
        <v>614</v>
      </c>
      <c r="L521" s="51"/>
    </row>
    <row r="522" spans="1:12" ht="15" x14ac:dyDescent="0.25">
      <c r="A522" s="25"/>
      <c r="B522" s="16"/>
      <c r="C522" s="11"/>
      <c r="D522" s="7" t="s">
        <v>29</v>
      </c>
      <c r="E522" s="50" t="s">
        <v>73</v>
      </c>
      <c r="F522" s="51">
        <v>180</v>
      </c>
      <c r="G522" s="51">
        <v>4</v>
      </c>
      <c r="H522" s="51">
        <v>6</v>
      </c>
      <c r="I522" s="51">
        <v>24</v>
      </c>
      <c r="J522" s="51">
        <v>142</v>
      </c>
      <c r="K522" s="52">
        <v>252</v>
      </c>
      <c r="L522" s="51"/>
    </row>
    <row r="523" spans="1:12" ht="15" x14ac:dyDescent="0.25">
      <c r="A523" s="25"/>
      <c r="B523" s="16"/>
      <c r="C523" s="11"/>
      <c r="D523" s="7" t="s">
        <v>30</v>
      </c>
      <c r="E523" s="50" t="s">
        <v>88</v>
      </c>
      <c r="F523" s="51">
        <v>200</v>
      </c>
      <c r="G523" s="51">
        <v>1</v>
      </c>
      <c r="H523" s="51"/>
      <c r="I523" s="51">
        <v>20</v>
      </c>
      <c r="J523" s="51">
        <v>92</v>
      </c>
      <c r="K523" s="52" t="s">
        <v>50</v>
      </c>
      <c r="L523" s="51"/>
    </row>
    <row r="524" spans="1:12" ht="15" x14ac:dyDescent="0.25">
      <c r="A524" s="25"/>
      <c r="B524" s="16"/>
      <c r="C524" s="11"/>
      <c r="D524" s="7" t="s">
        <v>31</v>
      </c>
      <c r="E524" s="50" t="s">
        <v>57</v>
      </c>
      <c r="F524" s="51">
        <v>60</v>
      </c>
      <c r="G524" s="51">
        <v>5</v>
      </c>
      <c r="H524" s="51"/>
      <c r="I524" s="51">
        <v>30</v>
      </c>
      <c r="J524" s="51">
        <v>141</v>
      </c>
      <c r="K524" s="52" t="s">
        <v>50</v>
      </c>
      <c r="L524" s="51"/>
    </row>
    <row r="525" spans="1:12" ht="15" x14ac:dyDescent="0.25">
      <c r="A525" s="25"/>
      <c r="B525" s="16"/>
      <c r="C525" s="11"/>
      <c r="D525" s="7" t="s">
        <v>32</v>
      </c>
      <c r="E525" s="50" t="s">
        <v>51</v>
      </c>
      <c r="F525" s="51">
        <v>36</v>
      </c>
      <c r="G525" s="51">
        <v>2</v>
      </c>
      <c r="H525" s="51"/>
      <c r="I525" s="51">
        <v>12</v>
      </c>
      <c r="J525" s="51">
        <v>61</v>
      </c>
      <c r="K525" s="52" t="s">
        <v>50</v>
      </c>
      <c r="L525" s="51"/>
    </row>
    <row r="526" spans="1:12" ht="15" x14ac:dyDescent="0.25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6"/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6"/>
      <c r="B528" s="18"/>
      <c r="C528" s="8"/>
      <c r="D528" s="19" t="s">
        <v>38</v>
      </c>
      <c r="E528" s="9"/>
      <c r="F528" s="21">
        <f>SUM(F519:F527)</f>
        <v>926</v>
      </c>
      <c r="G528" s="21">
        <f t="shared" ref="G528" si="349">SUM(G519:G527)</f>
        <v>28</v>
      </c>
      <c r="H528" s="21">
        <f t="shared" ref="H528" si="350">SUM(H519:H527)</f>
        <v>33</v>
      </c>
      <c r="I528" s="21">
        <f t="shared" ref="I528" si="351">SUM(I519:I527)</f>
        <v>110</v>
      </c>
      <c r="J528" s="21">
        <f t="shared" ref="J528" si="352">SUM(J519:J527)</f>
        <v>719</v>
      </c>
      <c r="K528" s="27"/>
      <c r="L528" s="21">
        <f t="shared" ref="L528" ca="1" si="353">SUM(L525:L533)</f>
        <v>0</v>
      </c>
    </row>
    <row r="529" spans="1:12" ht="15" x14ac:dyDescent="0.25">
      <c r="A529" s="28">
        <f>A507</f>
        <v>2</v>
      </c>
      <c r="B529" s="14">
        <f>B507</f>
        <v>6</v>
      </c>
      <c r="C529" s="10" t="s">
        <v>33</v>
      </c>
      <c r="D529" s="12" t="s">
        <v>34</v>
      </c>
      <c r="E529" s="50" t="s">
        <v>79</v>
      </c>
      <c r="F529" s="51">
        <v>50</v>
      </c>
      <c r="G529" s="51">
        <v>1</v>
      </c>
      <c r="H529" s="51"/>
      <c r="I529" s="51"/>
      <c r="J529" s="51"/>
      <c r="K529" s="52" t="s">
        <v>50</v>
      </c>
      <c r="L529" s="51"/>
    </row>
    <row r="530" spans="1:12" ht="15" x14ac:dyDescent="0.25">
      <c r="A530" s="25"/>
      <c r="B530" s="16"/>
      <c r="C530" s="11"/>
      <c r="D530" s="12" t="s">
        <v>30</v>
      </c>
      <c r="E530" s="50" t="s">
        <v>80</v>
      </c>
      <c r="F530" s="51">
        <v>200</v>
      </c>
      <c r="G530" s="51">
        <v>6</v>
      </c>
      <c r="H530" s="51">
        <v>5</v>
      </c>
      <c r="I530" s="51">
        <v>8</v>
      </c>
      <c r="J530" s="51">
        <v>108</v>
      </c>
      <c r="K530" s="52" t="s">
        <v>50</v>
      </c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6"/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6"/>
      <c r="B533" s="18"/>
      <c r="C533" s="8"/>
      <c r="D533" s="19" t="s">
        <v>38</v>
      </c>
      <c r="E533" s="9"/>
      <c r="F533" s="21">
        <f>SUM(F529:F532)</f>
        <v>250</v>
      </c>
      <c r="G533" s="21">
        <f t="shared" ref="G533" si="354">SUM(G529:G532)</f>
        <v>7</v>
      </c>
      <c r="H533" s="21">
        <f t="shared" ref="H533" si="355">SUM(H529:H532)</f>
        <v>5</v>
      </c>
      <c r="I533" s="21">
        <f t="shared" ref="I533" si="356">SUM(I529:I532)</f>
        <v>8</v>
      </c>
      <c r="J533" s="21">
        <f t="shared" ref="J533" si="357">SUM(J529:J532)</f>
        <v>108</v>
      </c>
      <c r="K533" s="27"/>
      <c r="L533" s="21">
        <f t="shared" ref="L533" ca="1" si="358">SUM(L526:L532)</f>
        <v>0</v>
      </c>
    </row>
    <row r="534" spans="1:12" ht="15" x14ac:dyDescent="0.25">
      <c r="A534" s="28">
        <f>A507</f>
        <v>2</v>
      </c>
      <c r="B534" s="14">
        <f>B507</f>
        <v>6</v>
      </c>
      <c r="C534" s="10" t="s">
        <v>35</v>
      </c>
      <c r="D534" s="7" t="s">
        <v>20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7" t="s">
        <v>29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7" t="s">
        <v>30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7" t="s">
        <v>22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6"/>
      <c r="B540" s="18"/>
      <c r="C540" s="8"/>
      <c r="D540" s="19" t="s">
        <v>38</v>
      </c>
      <c r="E540" s="9"/>
      <c r="F540" s="21">
        <f>SUM(F534:F539)</f>
        <v>0</v>
      </c>
      <c r="G540" s="21">
        <f t="shared" ref="G540" si="359">SUM(G534:G539)</f>
        <v>0</v>
      </c>
      <c r="H540" s="21">
        <f t="shared" ref="H540" si="360">SUM(H534:H539)</f>
        <v>0</v>
      </c>
      <c r="I540" s="21">
        <f t="shared" ref="I540" si="361">SUM(I534:I539)</f>
        <v>0</v>
      </c>
      <c r="J540" s="21">
        <f t="shared" ref="J540" si="362">SUM(J534:J539)</f>
        <v>0</v>
      </c>
      <c r="K540" s="27"/>
      <c r="L540" s="21">
        <f t="shared" ref="L540" ca="1" si="363">SUM(L534:L542)</f>
        <v>0</v>
      </c>
    </row>
    <row r="541" spans="1:12" ht="15" x14ac:dyDescent="0.25">
      <c r="A541" s="28">
        <f>A507</f>
        <v>2</v>
      </c>
      <c r="B541" s="14">
        <f>B507</f>
        <v>6</v>
      </c>
      <c r="C541" s="10" t="s">
        <v>36</v>
      </c>
      <c r="D541" s="12" t="s">
        <v>37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12" t="s">
        <v>34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12" t="s">
        <v>30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12" t="s">
        <v>23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6"/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6"/>
      <c r="B547" s="18"/>
      <c r="C547" s="8"/>
      <c r="D547" s="20" t="s">
        <v>38</v>
      </c>
      <c r="E547" s="9"/>
      <c r="F547" s="21">
        <f>SUM(F541:F546)</f>
        <v>0</v>
      </c>
      <c r="G547" s="21">
        <f t="shared" ref="G547" si="364">SUM(G541:G546)</f>
        <v>0</v>
      </c>
      <c r="H547" s="21">
        <f t="shared" ref="H547" si="365">SUM(H541:H546)</f>
        <v>0</v>
      </c>
      <c r="I547" s="21">
        <f t="shared" ref="I547" si="366">SUM(I541:I546)</f>
        <v>0</v>
      </c>
      <c r="J547" s="21">
        <f t="shared" ref="J547" si="367">SUM(J541:J546)</f>
        <v>0</v>
      </c>
      <c r="K547" s="27"/>
      <c r="L547" s="21">
        <f t="shared" ref="L547" ca="1" si="368">SUM(L541:L549)</f>
        <v>0</v>
      </c>
    </row>
    <row r="548" spans="1:12" ht="15.75" customHeight="1" x14ac:dyDescent="0.2">
      <c r="A548" s="31">
        <f>A507</f>
        <v>2</v>
      </c>
      <c r="B548" s="32">
        <f>B507</f>
        <v>6</v>
      </c>
      <c r="C548" s="65" t="s">
        <v>4</v>
      </c>
      <c r="D548" s="66"/>
      <c r="E548" s="33"/>
      <c r="F548" s="34">
        <f>F514+F518+F528+F533+F540+F547</f>
        <v>1730</v>
      </c>
      <c r="G548" s="34">
        <f t="shared" ref="G548" si="369">G514+G518+G528+G533+G540+G547</f>
        <v>55</v>
      </c>
      <c r="H548" s="34">
        <f t="shared" ref="H548" si="370">H514+H518+H528+H533+H540+H547</f>
        <v>60</v>
      </c>
      <c r="I548" s="34">
        <f t="shared" ref="I548" si="371">I514+I518+I528+I533+I540+I547</f>
        <v>216</v>
      </c>
      <c r="J548" s="34">
        <f t="shared" ref="J548" si="372">J514+J518+J528+J533+J540+J547</f>
        <v>1524</v>
      </c>
      <c r="K548" s="35"/>
      <c r="L548" s="34">
        <f t="shared" ref="L548" ca="1" si="373">L514+L518+L528+L533+L540+L547</f>
        <v>0</v>
      </c>
    </row>
    <row r="549" spans="1:12" ht="15.75" thickBot="1" x14ac:dyDescent="0.3">
      <c r="A549" s="22">
        <v>2</v>
      </c>
      <c r="B549" s="23">
        <v>7</v>
      </c>
      <c r="C549" s="24" t="s">
        <v>19</v>
      </c>
      <c r="D549" s="5" t="s">
        <v>144</v>
      </c>
      <c r="E549" s="47" t="s">
        <v>99</v>
      </c>
      <c r="F549" s="48">
        <v>10</v>
      </c>
      <c r="G549" s="48"/>
      <c r="H549" s="48">
        <v>7</v>
      </c>
      <c r="I549" s="48"/>
      <c r="J549" s="48">
        <v>66</v>
      </c>
      <c r="K549" s="49" t="s">
        <v>50</v>
      </c>
      <c r="L549" s="48"/>
    </row>
    <row r="550" spans="1:12" ht="15" x14ac:dyDescent="0.25">
      <c r="A550" s="25"/>
      <c r="B550" s="16"/>
      <c r="C550" s="11"/>
      <c r="D550" s="5" t="s">
        <v>20</v>
      </c>
      <c r="E550" s="47" t="s">
        <v>143</v>
      </c>
      <c r="F550" s="48">
        <v>230</v>
      </c>
      <c r="G550" s="48">
        <v>12</v>
      </c>
      <c r="H550" s="48">
        <v>9</v>
      </c>
      <c r="I550" s="48">
        <v>32</v>
      </c>
      <c r="J550" s="48">
        <v>239</v>
      </c>
      <c r="K550" s="49">
        <v>170</v>
      </c>
      <c r="L550" s="51"/>
    </row>
    <row r="551" spans="1:12" ht="15" x14ac:dyDescent="0.25">
      <c r="A551" s="25"/>
      <c r="B551" s="16"/>
      <c r="C551" s="11"/>
      <c r="D551" s="58" t="s">
        <v>81</v>
      </c>
      <c r="E551" s="50" t="s">
        <v>83</v>
      </c>
      <c r="F551" s="51">
        <v>50</v>
      </c>
      <c r="G551" s="51">
        <v>3</v>
      </c>
      <c r="H551" s="51">
        <v>4</v>
      </c>
      <c r="I551" s="51">
        <v>25</v>
      </c>
      <c r="J551" s="51">
        <v>148</v>
      </c>
      <c r="K551" s="52" t="s">
        <v>50</v>
      </c>
      <c r="L551" s="51"/>
    </row>
    <row r="552" spans="1:12" ht="15" x14ac:dyDescent="0.25">
      <c r="A552" s="25"/>
      <c r="B552" s="16"/>
      <c r="C552" s="11"/>
      <c r="D552" s="7" t="s">
        <v>21</v>
      </c>
      <c r="E552" s="50" t="s">
        <v>63</v>
      </c>
      <c r="F552" s="51">
        <v>200</v>
      </c>
      <c r="G552" s="51"/>
      <c r="H552" s="51"/>
      <c r="I552" s="51">
        <v>10</v>
      </c>
      <c r="J552" s="51">
        <v>41</v>
      </c>
      <c r="K552" s="52">
        <v>350.19</v>
      </c>
      <c r="L552" s="51"/>
    </row>
    <row r="553" spans="1:12" ht="15" x14ac:dyDescent="0.25">
      <c r="A553" s="25"/>
      <c r="B553" s="16"/>
      <c r="C553" s="11"/>
      <c r="D553" s="7" t="s">
        <v>22</v>
      </c>
      <c r="E553" s="50" t="s">
        <v>49</v>
      </c>
      <c r="F553" s="51">
        <v>40</v>
      </c>
      <c r="G553" s="51">
        <v>3</v>
      </c>
      <c r="H553" s="51">
        <v>1</v>
      </c>
      <c r="I553" s="51">
        <v>20</v>
      </c>
      <c r="J553" s="51">
        <v>104</v>
      </c>
      <c r="K553" s="52" t="s">
        <v>50</v>
      </c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51</v>
      </c>
      <c r="F554" s="51">
        <v>24</v>
      </c>
      <c r="G554" s="51">
        <v>2</v>
      </c>
      <c r="H554" s="51"/>
      <c r="I554" s="51">
        <v>8</v>
      </c>
      <c r="J554" s="51">
        <v>41</v>
      </c>
      <c r="K554" s="52" t="s">
        <v>50</v>
      </c>
      <c r="L554" s="51"/>
    </row>
    <row r="555" spans="1:12" ht="15" x14ac:dyDescent="0.2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6"/>
      <c r="B556" s="18"/>
      <c r="C556" s="8"/>
      <c r="D556" s="19" t="s">
        <v>38</v>
      </c>
      <c r="E556" s="9"/>
      <c r="F556" s="21">
        <f>SUM(F549:F555)</f>
        <v>554</v>
      </c>
      <c r="G556" s="21">
        <f t="shared" ref="G556" si="374">SUM(G549:G555)</f>
        <v>20</v>
      </c>
      <c r="H556" s="21">
        <f t="shared" ref="H556" si="375">SUM(H549:H555)</f>
        <v>21</v>
      </c>
      <c r="I556" s="21">
        <f t="shared" ref="I556" si="376">SUM(I549:I555)</f>
        <v>95</v>
      </c>
      <c r="J556" s="21">
        <f t="shared" ref="J556" si="377">SUM(J549:J555)</f>
        <v>639</v>
      </c>
      <c r="K556" s="27"/>
      <c r="L556" s="21">
        <f t="shared" ref="L556" si="378">SUM(L549:L555)</f>
        <v>0</v>
      </c>
    </row>
    <row r="557" spans="1:12" ht="15" x14ac:dyDescent="0.25">
      <c r="A557" s="28">
        <f>A549</f>
        <v>2</v>
      </c>
      <c r="B557" s="14">
        <f>B549</f>
        <v>7</v>
      </c>
      <c r="C557" s="10" t="s">
        <v>24</v>
      </c>
      <c r="D557" s="12" t="s">
        <v>23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6"/>
      <c r="B560" s="18"/>
      <c r="C560" s="8"/>
      <c r="D560" s="19" t="s">
        <v>38</v>
      </c>
      <c r="E560" s="9"/>
      <c r="F560" s="21">
        <f>SUM(F557:F559)</f>
        <v>0</v>
      </c>
      <c r="G560" s="21">
        <f t="shared" ref="G560" si="379">SUM(G557:G559)</f>
        <v>0</v>
      </c>
      <c r="H560" s="21">
        <f t="shared" ref="H560" si="380">SUM(H557:H559)</f>
        <v>0</v>
      </c>
      <c r="I560" s="21">
        <f t="shared" ref="I560" si="381">SUM(I557:I559)</f>
        <v>0</v>
      </c>
      <c r="J560" s="21">
        <f t="shared" ref="J560" si="382">SUM(J557:J559)</f>
        <v>0</v>
      </c>
      <c r="K560" s="27"/>
      <c r="L560" s="21">
        <f t="shared" ref="L560" ca="1" si="383">SUM(L557:L565)</f>
        <v>0</v>
      </c>
    </row>
    <row r="561" spans="1:12" ht="15" x14ac:dyDescent="0.25">
      <c r="A561" s="28">
        <f>A549</f>
        <v>2</v>
      </c>
      <c r="B561" s="14">
        <f>B549</f>
        <v>7</v>
      </c>
      <c r="C561" s="10" t="s">
        <v>25</v>
      </c>
      <c r="D561" s="7" t="s">
        <v>26</v>
      </c>
      <c r="E561" s="50" t="s">
        <v>64</v>
      </c>
      <c r="F561" s="51">
        <v>100</v>
      </c>
      <c r="G561" s="51">
        <v>1</v>
      </c>
      <c r="H561" s="51"/>
      <c r="I561" s="51">
        <v>3</v>
      </c>
      <c r="J561" s="51">
        <v>14</v>
      </c>
      <c r="K561" s="52" t="s">
        <v>50</v>
      </c>
      <c r="L561" s="51"/>
    </row>
    <row r="562" spans="1:12" ht="15" x14ac:dyDescent="0.25">
      <c r="A562" s="25"/>
      <c r="B562" s="16"/>
      <c r="C562" s="11"/>
      <c r="D562" s="7" t="s">
        <v>27</v>
      </c>
      <c r="E562" s="50" t="s">
        <v>145</v>
      </c>
      <c r="F562" s="51">
        <v>250</v>
      </c>
      <c r="G562" s="51">
        <v>4</v>
      </c>
      <c r="H562" s="51">
        <v>10</v>
      </c>
      <c r="I562" s="51">
        <v>20</v>
      </c>
      <c r="J562" s="51">
        <v>106</v>
      </c>
      <c r="K562" s="52">
        <v>5</v>
      </c>
      <c r="L562" s="51"/>
    </row>
    <row r="563" spans="1:12" ht="15" x14ac:dyDescent="0.25">
      <c r="A563" s="25"/>
      <c r="B563" s="16"/>
      <c r="C563" s="11"/>
      <c r="D563" s="7" t="s">
        <v>28</v>
      </c>
      <c r="E563" s="50" t="s">
        <v>92</v>
      </c>
      <c r="F563" s="51">
        <v>100</v>
      </c>
      <c r="G563" s="51">
        <v>11</v>
      </c>
      <c r="H563" s="51">
        <v>11</v>
      </c>
      <c r="I563" s="51">
        <v>18</v>
      </c>
      <c r="J563" s="51">
        <v>155</v>
      </c>
      <c r="K563" s="52">
        <v>32.020000000000003</v>
      </c>
      <c r="L563" s="51"/>
    </row>
    <row r="564" spans="1:12" ht="15" x14ac:dyDescent="0.25">
      <c r="A564" s="25"/>
      <c r="B564" s="16"/>
      <c r="C564" s="11"/>
      <c r="D564" s="7" t="s">
        <v>29</v>
      </c>
      <c r="E564" s="50" t="s">
        <v>146</v>
      </c>
      <c r="F564" s="51">
        <v>180</v>
      </c>
      <c r="G564" s="51">
        <v>6</v>
      </c>
      <c r="H564" s="51">
        <v>8</v>
      </c>
      <c r="I564" s="51">
        <v>19</v>
      </c>
      <c r="J564" s="51">
        <v>158</v>
      </c>
      <c r="K564" s="52">
        <v>223</v>
      </c>
      <c r="L564" s="51"/>
    </row>
    <row r="565" spans="1:12" ht="15" x14ac:dyDescent="0.25">
      <c r="A565" s="25"/>
      <c r="B565" s="16"/>
      <c r="C565" s="11"/>
      <c r="D565" s="7" t="s">
        <v>30</v>
      </c>
      <c r="E565" s="50" t="s">
        <v>68</v>
      </c>
      <c r="F565" s="51">
        <v>200</v>
      </c>
      <c r="G565" s="51">
        <v>1</v>
      </c>
      <c r="H565" s="51"/>
      <c r="I565" s="51">
        <v>20</v>
      </c>
      <c r="J565" s="51">
        <v>97</v>
      </c>
      <c r="K565" s="52">
        <v>376</v>
      </c>
      <c r="L565" s="51"/>
    </row>
    <row r="566" spans="1:12" ht="15" x14ac:dyDescent="0.25">
      <c r="A566" s="25"/>
      <c r="B566" s="16"/>
      <c r="C566" s="11"/>
      <c r="D566" s="7" t="s">
        <v>31</v>
      </c>
      <c r="E566" s="50" t="s">
        <v>57</v>
      </c>
      <c r="F566" s="51">
        <v>60</v>
      </c>
      <c r="G566" s="51">
        <v>5</v>
      </c>
      <c r="H566" s="51"/>
      <c r="I566" s="51">
        <v>30</v>
      </c>
      <c r="J566" s="51">
        <v>141</v>
      </c>
      <c r="K566" s="52" t="s">
        <v>50</v>
      </c>
      <c r="L566" s="51"/>
    </row>
    <row r="567" spans="1:12" ht="15" x14ac:dyDescent="0.25">
      <c r="A567" s="25"/>
      <c r="B567" s="16"/>
      <c r="C567" s="11"/>
      <c r="D567" s="7" t="s">
        <v>32</v>
      </c>
      <c r="E567" s="50" t="s">
        <v>51</v>
      </c>
      <c r="F567" s="51">
        <v>36</v>
      </c>
      <c r="G567" s="51">
        <v>2</v>
      </c>
      <c r="H567" s="51"/>
      <c r="I567" s="51">
        <v>12</v>
      </c>
      <c r="J567" s="51">
        <v>61</v>
      </c>
      <c r="K567" s="52" t="s">
        <v>50</v>
      </c>
      <c r="L567" s="51"/>
    </row>
    <row r="568" spans="1:12" ht="15" x14ac:dyDescent="0.25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6"/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6"/>
      <c r="B570" s="18"/>
      <c r="C570" s="8"/>
      <c r="D570" s="19" t="s">
        <v>38</v>
      </c>
      <c r="E570" s="9"/>
      <c r="F570" s="21">
        <f>SUM(F561:F569)</f>
        <v>926</v>
      </c>
      <c r="G570" s="21">
        <f t="shared" ref="G570" si="384">SUM(G561:G569)</f>
        <v>30</v>
      </c>
      <c r="H570" s="21">
        <f t="shared" ref="H570" si="385">SUM(H561:H569)</f>
        <v>29</v>
      </c>
      <c r="I570" s="21">
        <f t="shared" ref="I570" si="386">SUM(I561:I569)</f>
        <v>122</v>
      </c>
      <c r="J570" s="21">
        <f t="shared" ref="J570" si="387">SUM(J561:J569)</f>
        <v>732</v>
      </c>
      <c r="K570" s="27"/>
      <c r="L570" s="21">
        <f t="shared" ref="L570" ca="1" si="388">SUM(L567:L575)</f>
        <v>0</v>
      </c>
    </row>
    <row r="571" spans="1:12" ht="15" x14ac:dyDescent="0.25">
      <c r="A571" s="28">
        <f>A549</f>
        <v>2</v>
      </c>
      <c r="B571" s="14">
        <f>B549</f>
        <v>7</v>
      </c>
      <c r="C571" s="10" t="s">
        <v>33</v>
      </c>
      <c r="D571" s="12" t="s">
        <v>34</v>
      </c>
      <c r="E571" s="50" t="s">
        <v>89</v>
      </c>
      <c r="F571" s="51">
        <v>50</v>
      </c>
      <c r="G571" s="51">
        <v>4</v>
      </c>
      <c r="H571" s="51">
        <v>11</v>
      </c>
      <c r="I571" s="51">
        <v>28</v>
      </c>
      <c r="J571" s="51">
        <v>216</v>
      </c>
      <c r="K571" s="52" t="s">
        <v>50</v>
      </c>
      <c r="L571" s="51"/>
    </row>
    <row r="572" spans="1:12" ht="15" x14ac:dyDescent="0.25">
      <c r="A572" s="25"/>
      <c r="B572" s="16"/>
      <c r="C572" s="11"/>
      <c r="D572" s="12" t="s">
        <v>30</v>
      </c>
      <c r="E572" s="50" t="s">
        <v>90</v>
      </c>
      <c r="F572" s="51">
        <v>200</v>
      </c>
      <c r="G572" s="51">
        <v>7</v>
      </c>
      <c r="H572" s="51">
        <v>5</v>
      </c>
      <c r="I572" s="51">
        <v>22</v>
      </c>
      <c r="J572" s="51">
        <v>158</v>
      </c>
      <c r="K572" s="52" t="s">
        <v>50</v>
      </c>
      <c r="L572" s="51"/>
    </row>
    <row r="573" spans="1:12" ht="15" x14ac:dyDescent="0.25">
      <c r="A573" s="25"/>
      <c r="B573" s="16"/>
      <c r="C573" s="11"/>
      <c r="D573" s="58" t="s">
        <v>23</v>
      </c>
      <c r="E573" s="50" t="s">
        <v>91</v>
      </c>
      <c r="F573" s="51">
        <v>100</v>
      </c>
      <c r="G573" s="51">
        <v>1</v>
      </c>
      <c r="H573" s="51"/>
      <c r="I573" s="51">
        <v>11</v>
      </c>
      <c r="J573" s="51">
        <v>46</v>
      </c>
      <c r="K573" s="52" t="s">
        <v>50</v>
      </c>
      <c r="L573" s="51"/>
    </row>
    <row r="574" spans="1:12" ht="15" x14ac:dyDescent="0.25">
      <c r="A574" s="25"/>
      <c r="B574" s="16"/>
      <c r="C574" s="11"/>
      <c r="D574" s="6"/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6"/>
      <c r="B575" s="18"/>
      <c r="C575" s="8"/>
      <c r="D575" s="19" t="s">
        <v>38</v>
      </c>
      <c r="E575" s="9"/>
      <c r="F575" s="21">
        <f>SUM(F571:F574)</f>
        <v>350</v>
      </c>
      <c r="G575" s="21">
        <f t="shared" ref="G575" si="389">SUM(G571:G574)</f>
        <v>12</v>
      </c>
      <c r="H575" s="21">
        <f t="shared" ref="H575" si="390">SUM(H571:H574)</f>
        <v>16</v>
      </c>
      <c r="I575" s="21">
        <f t="shared" ref="I575" si="391">SUM(I571:I574)</f>
        <v>61</v>
      </c>
      <c r="J575" s="21">
        <f t="shared" ref="J575" si="392">SUM(J571:J574)</f>
        <v>420</v>
      </c>
      <c r="K575" s="27"/>
      <c r="L575" s="21">
        <f t="shared" ref="L575" ca="1" si="393">SUM(L568:L574)</f>
        <v>0</v>
      </c>
    </row>
    <row r="576" spans="1:12" ht="15" x14ac:dyDescent="0.25">
      <c r="A576" s="28">
        <f>A549</f>
        <v>2</v>
      </c>
      <c r="B576" s="14">
        <f>B549</f>
        <v>7</v>
      </c>
      <c r="C576" s="10" t="s">
        <v>35</v>
      </c>
      <c r="D576" s="7" t="s">
        <v>20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7" t="s">
        <v>29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7" t="s">
        <v>30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7" t="s">
        <v>22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6"/>
      <c r="B582" s="18"/>
      <c r="C582" s="8"/>
      <c r="D582" s="19" t="s">
        <v>38</v>
      </c>
      <c r="E582" s="9"/>
      <c r="F582" s="21">
        <f>SUM(F576:F581)</f>
        <v>0</v>
      </c>
      <c r="G582" s="21">
        <f t="shared" ref="G582" si="394">SUM(G576:G581)</f>
        <v>0</v>
      </c>
      <c r="H582" s="21">
        <f t="shared" ref="H582" si="395">SUM(H576:H581)</f>
        <v>0</v>
      </c>
      <c r="I582" s="21">
        <f t="shared" ref="I582" si="396">SUM(I576:I581)</f>
        <v>0</v>
      </c>
      <c r="J582" s="21">
        <f t="shared" ref="J582" si="397">SUM(J576:J581)</f>
        <v>0</v>
      </c>
      <c r="K582" s="27"/>
      <c r="L582" s="21">
        <f t="shared" ref="L582" ca="1" si="398">SUM(L576:L584)</f>
        <v>0</v>
      </c>
    </row>
    <row r="583" spans="1:12" ht="15" x14ac:dyDescent="0.25">
      <c r="A583" s="28">
        <f>A549</f>
        <v>2</v>
      </c>
      <c r="B583" s="14">
        <f>B549</f>
        <v>7</v>
      </c>
      <c r="C583" s="10" t="s">
        <v>36</v>
      </c>
      <c r="D583" s="12" t="s">
        <v>37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12" t="s">
        <v>34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12" t="s">
        <v>30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12" t="s">
        <v>23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6"/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6"/>
      <c r="B589" s="18"/>
      <c r="C589" s="8"/>
      <c r="D589" s="20" t="s">
        <v>38</v>
      </c>
      <c r="E589" s="9"/>
      <c r="F589" s="21">
        <f>SUM(F583:F588)</f>
        <v>0</v>
      </c>
      <c r="G589" s="21">
        <f t="shared" ref="G589" si="399">SUM(G583:G588)</f>
        <v>0</v>
      </c>
      <c r="H589" s="21">
        <f t="shared" ref="H589" si="400">SUM(H583:H588)</f>
        <v>0</v>
      </c>
      <c r="I589" s="21">
        <f t="shared" ref="I589" si="401">SUM(I583:I588)</f>
        <v>0</v>
      </c>
      <c r="J589" s="21">
        <f t="shared" ref="J589" si="402">SUM(J583:J588)</f>
        <v>0</v>
      </c>
      <c r="K589" s="27"/>
      <c r="L589" s="21">
        <f t="shared" ref="L589" ca="1" si="403">SUM(L583:L591)</f>
        <v>0</v>
      </c>
    </row>
    <row r="590" spans="1:12" ht="15" x14ac:dyDescent="0.2">
      <c r="A590" s="37">
        <f>A549</f>
        <v>2</v>
      </c>
      <c r="B590" s="38">
        <f>B549</f>
        <v>7</v>
      </c>
      <c r="C590" s="62" t="s">
        <v>4</v>
      </c>
      <c r="D590" s="63"/>
      <c r="E590" s="39"/>
      <c r="F590" s="40">
        <f>F556+F560+F570+F575+F582+F589</f>
        <v>1830</v>
      </c>
      <c r="G590" s="40">
        <f t="shared" ref="G590" si="404">G556+G560+G570+G575+G582+G589</f>
        <v>62</v>
      </c>
      <c r="H590" s="40">
        <f t="shared" ref="H590" si="405">H556+H560+H570+H575+H582+H589</f>
        <v>66</v>
      </c>
      <c r="I590" s="40">
        <f t="shared" ref="I590" si="406">I556+I560+I570+I575+I582+I589</f>
        <v>278</v>
      </c>
      <c r="J590" s="40">
        <f t="shared" ref="J590" si="407">J556+J560+J570+J575+J582+J589</f>
        <v>1791</v>
      </c>
      <c r="K590" s="41"/>
      <c r="L590" s="34">
        <f ca="1">L556+L560+L570+L575+L582+L589</f>
        <v>0</v>
      </c>
    </row>
    <row r="591" spans="1:12" x14ac:dyDescent="0.2">
      <c r="A591" s="29"/>
      <c r="B591" s="30"/>
      <c r="C591" s="64" t="s">
        <v>5</v>
      </c>
      <c r="D591" s="64"/>
      <c r="E591" s="64"/>
      <c r="F591" s="42">
        <f>(F47+F88+F130+F171+F212+F253+F297+F339+F381+F422+F464+F506+F548+F590)/(IF(F47=0,0,1)+IF(F88=0,0,1)+IF(F130=0,0,1)+IF(F171=0,0,1)+IF(F212=0,0,1)+IF(F253=0,0,1)+IF(F297=0,0,1)+IF(F339=0,0,1)+IF(F381=0,0,1)+IF(F422=0,0,1)+IF(F464=0,0,1)+IF(F506=0,0,1)+IF(F548=0,0,1)+IF(F590=0,0,1))</f>
        <v>1874.7142857142858</v>
      </c>
      <c r="G591" s="42">
        <f>(G47+G88+G130+G171+G212+G253+G297+G339+G381+G422+G464+G506+G548+G590)/(IF(G47=0,0,1)+IF(G88=0,0,1)+IF(G130=0,0,1)+IF(G171=0,0,1)+IF(G212=0,0,1)+IF(G253=0,0,1)+IF(G297=0,0,1)+IF(G339=0,0,1)+IF(G381=0,0,1)+IF(G422=0,0,1)+IF(G464=0,0,1)+IF(G506=0,0,1)+IF(G548=0,0,1)+IF(G590=0,0,1))</f>
        <v>60.923571428571435</v>
      </c>
      <c r="H591" s="42">
        <f>(H47+H88+H130+H171+H212+H253+H297+H339+H381+H422+H464+H506+H548+H590)/(IF(H47=0,0,1)+IF(H88=0,0,1)+IF(H130=0,0,1)+IF(H171=0,0,1)+IF(H212=0,0,1)+IF(H253=0,0,1)+IF(H297=0,0,1)+IF(H339=0,0,1)+IF(H381=0,0,1)+IF(H422=0,0,1)+IF(H464=0,0,1)+IF(H506=0,0,1)+IF(H548=0,0,1)+IF(H590=0,0,1))</f>
        <v>61.928571428571431</v>
      </c>
      <c r="I591" s="42">
        <f>(I47+I88+I130+I171+I212+I253+I297+I339+I381+I422+I464+I506+I548+I590)/(IF(I47=0,0,1)+IF(I88=0,0,1)+IF(I130=0,0,1)+IF(I171=0,0,1)+IF(I212=0,0,1)+IF(I253=0,0,1)+IF(I297=0,0,1)+IF(I339=0,0,1)+IF(I381=0,0,1)+IF(I422=0,0,1)+IF(I464=0,0,1)+IF(I506=0,0,1)+IF(I548=0,0,1)+IF(I590=0,0,1))</f>
        <v>260.10714285714283</v>
      </c>
      <c r="J591" s="42">
        <f>(J47+J88+J130+J171+J212+J253+J297+J339+J381+J422+J464+J506+J548+J590)/(IF(J47=0,0,1)+IF(J88=0,0,1)+IF(J130=0,0,1)+IF(J171=0,0,1)+IF(J212=0,0,1)+IF(J253=0,0,1)+IF(J297=0,0,1)+IF(J339=0,0,1)+IF(J381=0,0,1)+IF(J422=0,0,1)+IF(J464=0,0,1)+IF(J506=0,0,1)+IF(J548=0,0,1)+IF(J590=0,0,1))</f>
        <v>1826.9285714285713</v>
      </c>
      <c r="K591" s="42"/>
      <c r="L591" s="42" t="e">
        <f ca="1">(L47+L88+L130+L171+L212+L253+L297+L339+L381+L422+L464+L506+L548+L590)/(IF(L47=0,0,1)+IF(L88=0,0,1)+IF(L130=0,0,1)+IF(L171=0,0,1)+IF(L212=0,0,1)+IF(L253=0,0,1)+IF(L297=0,0,1)+IF(L339=0,0,1)+IF(L381=0,0,1)+IF(L422=0,0,1)+IF(L464=0,0,1)+IF(L506=0,0,1)+IF(L548=0,0,1)+IF(L590=0,0,1))</f>
        <v>#DIV/0!</v>
      </c>
    </row>
  </sheetData>
  <mergeCells count="18">
    <mergeCell ref="C297:D297"/>
    <mergeCell ref="C47:D47"/>
    <mergeCell ref="C1:E1"/>
    <mergeCell ref="H1:K1"/>
    <mergeCell ref="H2:K2"/>
    <mergeCell ref="C88:D88"/>
    <mergeCell ref="C130:D130"/>
    <mergeCell ref="C171:D171"/>
    <mergeCell ref="C212:D212"/>
    <mergeCell ref="C253:D253"/>
    <mergeCell ref="C590:D590"/>
    <mergeCell ref="C591:E591"/>
    <mergeCell ref="C339:D339"/>
    <mergeCell ref="C381:D381"/>
    <mergeCell ref="C422:D422"/>
    <mergeCell ref="C464:D464"/>
    <mergeCell ref="C506:D506"/>
    <mergeCell ref="C548:D5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Job</cp:lastModifiedBy>
  <dcterms:created xsi:type="dcterms:W3CDTF">2022-05-16T14:23:56Z</dcterms:created>
  <dcterms:modified xsi:type="dcterms:W3CDTF">2023-12-11T06:19:04Z</dcterms:modified>
</cp:coreProperties>
</file>